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3"/>
  </bookViews>
  <sheets>
    <sheet name="1 км" sheetId="1" r:id="rId1"/>
    <sheet name="2 км" sheetId="2" r:id="rId2"/>
    <sheet name="3 км" sheetId="3" r:id="rId3"/>
    <sheet name="5 км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80" i="4" l="1"/>
  <c r="J80" i="4" s="1"/>
  <c r="I79" i="4"/>
  <c r="J79" i="4" s="1"/>
  <c r="I78" i="4"/>
  <c r="J78" i="4" s="1"/>
  <c r="I47" i="4"/>
  <c r="J47" i="4" s="1"/>
  <c r="I46" i="4"/>
  <c r="J46" i="4" s="1"/>
  <c r="I43" i="4"/>
  <c r="J43" i="4" s="1"/>
  <c r="I42" i="4"/>
  <c r="J42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99" i="3"/>
  <c r="J99" i="3" s="1"/>
  <c r="I98" i="3"/>
  <c r="J98" i="3" s="1"/>
  <c r="I97" i="3"/>
  <c r="J97" i="3" s="1"/>
  <c r="I96" i="3"/>
  <c r="J96" i="3" s="1"/>
  <c r="I95" i="3"/>
  <c r="J95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4" i="3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I13" i="3"/>
  <c r="I12" i="3"/>
  <c r="I40" i="2"/>
  <c r="J40" i="2" s="1"/>
  <c r="J39" i="2"/>
  <c r="I39" i="2"/>
  <c r="I38" i="2"/>
  <c r="J38" i="2" s="1"/>
  <c r="J37" i="2"/>
  <c r="I37" i="2"/>
  <c r="I36" i="2"/>
  <c r="J36" i="2" s="1"/>
  <c r="J35" i="2"/>
  <c r="I35" i="2"/>
  <c r="I34" i="2"/>
  <c r="J34" i="2" s="1"/>
  <c r="J31" i="2"/>
  <c r="I31" i="2"/>
  <c r="I30" i="2"/>
  <c r="J30" i="2" s="1"/>
  <c r="J29" i="2"/>
  <c r="I29" i="2"/>
  <c r="I28" i="2"/>
  <c r="J28" i="2" s="1"/>
  <c r="J27" i="2"/>
  <c r="I27" i="2"/>
  <c r="I26" i="2"/>
  <c r="J26" i="2" s="1"/>
  <c r="J25" i="2"/>
  <c r="I25" i="2"/>
  <c r="I24" i="2"/>
  <c r="J24" i="2" s="1"/>
  <c r="J23" i="2"/>
  <c r="I23" i="2"/>
  <c r="I22" i="2"/>
  <c r="J22" i="2" s="1"/>
  <c r="J21" i="2"/>
  <c r="I21" i="2"/>
  <c r="I20" i="2"/>
  <c r="J20" i="2" s="1"/>
  <c r="J19" i="2"/>
  <c r="I19" i="2"/>
  <c r="I18" i="2"/>
  <c r="J18" i="2" s="1"/>
  <c r="J17" i="2"/>
  <c r="I17" i="2"/>
  <c r="I16" i="2"/>
  <c r="J16" i="2" s="1"/>
  <c r="J15" i="2"/>
  <c r="I15" i="2"/>
  <c r="I14" i="2"/>
  <c r="I13" i="2"/>
  <c r="I12" i="2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73" i="1"/>
  <c r="J73" i="1" s="1"/>
  <c r="I72" i="1"/>
  <c r="J72" i="1" s="1"/>
  <c r="I71" i="1"/>
  <c r="J71" i="1" s="1"/>
  <c r="I70" i="1"/>
  <c r="J70" i="1" s="1"/>
  <c r="I67" i="1"/>
  <c r="J67" i="1" s="1"/>
  <c r="I66" i="1"/>
  <c r="J66" i="1" s="1"/>
  <c r="I65" i="1"/>
  <c r="J65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</calcChain>
</file>

<file path=xl/sharedStrings.xml><?xml version="1.0" encoding="utf-8"?>
<sst xmlns="http://schemas.openxmlformats.org/spreadsheetml/2006/main" count="806" uniqueCount="330">
  <si>
    <t>Федерация лёгкой атлетики Ярославской области</t>
  </si>
  <si>
    <t>ЛЁГКАЯ АТЛЕТИКА</t>
  </si>
  <si>
    <t xml:space="preserve">Результаты личного первенства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</si>
  <si>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женщины</t>
  </si>
  <si>
    <t>г. Ярославль,</t>
  </si>
  <si>
    <t>л/база "Яковлевская"</t>
  </si>
  <si>
    <t>1 км</t>
  </si>
  <si>
    <t>Начало соревнований: 12:00</t>
  </si>
  <si>
    <t>Фамилия, имя участника</t>
  </si>
  <si>
    <t>№ уч.</t>
  </si>
  <si>
    <t>год рожд.</t>
  </si>
  <si>
    <t>Заяв. р-д</t>
  </si>
  <si>
    <t>Результат</t>
  </si>
  <si>
    <t>Вып.
разр.</t>
  </si>
  <si>
    <t>Ф.И.О. тренера</t>
  </si>
  <si>
    <t>забеги</t>
  </si>
  <si>
    <t>1р</t>
  </si>
  <si>
    <t>2р</t>
  </si>
  <si>
    <t>Таракановы Ю.Ф., А.В.</t>
  </si>
  <si>
    <t>Игнатова Вероника</t>
  </si>
  <si>
    <t>Борисоглебский МР</t>
  </si>
  <si>
    <t>самостоятельно</t>
  </si>
  <si>
    <t>Даниловский МР</t>
  </si>
  <si>
    <t>Тарасова Лиана</t>
  </si>
  <si>
    <t>Первомайский МР</t>
  </si>
  <si>
    <t>Крылова Светлана</t>
  </si>
  <si>
    <t>Гаврилов-Ямский МР</t>
  </si>
  <si>
    <t>Колоскова Дарья</t>
  </si>
  <si>
    <t>Кашина Полина</t>
  </si>
  <si>
    <t>3р</t>
  </si>
  <si>
    <t>Большесельский МР</t>
  </si>
  <si>
    <t>Любимский МР</t>
  </si>
  <si>
    <t>КМС</t>
  </si>
  <si>
    <t>Тюленев С.А.</t>
  </si>
  <si>
    <t>Ярославский МР</t>
  </si>
  <si>
    <t>Лебедева Светлана</t>
  </si>
  <si>
    <t>МС</t>
  </si>
  <si>
    <t>Озерова Анна</t>
  </si>
  <si>
    <t>Ростовский МР</t>
  </si>
  <si>
    <t>Шмелева Ирина</t>
  </si>
  <si>
    <t>2 км</t>
  </si>
  <si>
    <t>Тараканова Полина</t>
  </si>
  <si>
    <t>Максименко Анастасия</t>
  </si>
  <si>
    <t>Зараковский Е.Р.</t>
  </si>
  <si>
    <t>Панковская Ирина</t>
  </si>
  <si>
    <t>МСМК</t>
  </si>
  <si>
    <t>Громов Н.Б.</t>
  </si>
  <si>
    <t>Хазова Юлия</t>
  </si>
  <si>
    <t>Чупров Ю.Е.</t>
  </si>
  <si>
    <t>Соколова Ольга</t>
  </si>
  <si>
    <t>Жукова Т.Г.</t>
  </si>
  <si>
    <t>Цветкова Елена</t>
  </si>
  <si>
    <t>Хрущева Л.В.</t>
  </si>
  <si>
    <t>мужчины</t>
  </si>
  <si>
    <t>3 км</t>
  </si>
  <si>
    <t>Котов Юрий</t>
  </si>
  <si>
    <t>Кулаков Антон</t>
  </si>
  <si>
    <t>Васин В.Н.</t>
  </si>
  <si>
    <t>Тараканов Кирилл</t>
  </si>
  <si>
    <t xml:space="preserve">Мужчины  </t>
  </si>
  <si>
    <t>Александров Никита</t>
  </si>
  <si>
    <t>Гусев Роман</t>
  </si>
  <si>
    <t>Смирнов Сергей</t>
  </si>
  <si>
    <t>Хрущев И.Е.</t>
  </si>
  <si>
    <t>Емельянов Леонид</t>
  </si>
  <si>
    <t>Рейхард Евгений</t>
  </si>
  <si>
    <t>Ковалев Александр</t>
  </si>
  <si>
    <t>Виноградов Юрий</t>
  </si>
  <si>
    <t>Николаев Михаил</t>
  </si>
  <si>
    <t>Тутаевский МР</t>
  </si>
  <si>
    <t>Басов Дмитрий</t>
  </si>
  <si>
    <t>Гребенщиков Андрей</t>
  </si>
  <si>
    <t>Шорников Александр</t>
  </si>
  <si>
    <t>Сорокин Александр</t>
  </si>
  <si>
    <t>Филенков Алексей</t>
  </si>
  <si>
    <t>5 км</t>
  </si>
  <si>
    <t>Шатин Роман</t>
  </si>
  <si>
    <t>Терентьев Александр</t>
  </si>
  <si>
    <t>Рябинин Николай</t>
  </si>
  <si>
    <t>Исхаков Радмир</t>
  </si>
  <si>
    <t>Коровин Сергей</t>
  </si>
  <si>
    <t>Чалнык Михаил</t>
  </si>
  <si>
    <t>Ярославль</t>
  </si>
  <si>
    <t>Виноградов Виктор</t>
  </si>
  <si>
    <t>Чемпионат и первенство Ярославской области по легкоатлетическому кроссу</t>
  </si>
  <si>
    <t>Территория, город</t>
  </si>
  <si>
    <t xml:space="preserve">Организация </t>
  </si>
  <si>
    <t>Поспелова Марина</t>
  </si>
  <si>
    <t>Ярославская, Ярославль</t>
  </si>
  <si>
    <t>СДЮСШОР-19</t>
  </si>
  <si>
    <t>Круговой К.Н.</t>
  </si>
  <si>
    <t xml:space="preserve">МС </t>
  </si>
  <si>
    <t>Ярославская, Рыбинск</t>
  </si>
  <si>
    <t>Белкина Екатерина</t>
  </si>
  <si>
    <t>Сандрос Карина</t>
  </si>
  <si>
    <t>Ястребова Кристина</t>
  </si>
  <si>
    <t>Коротков М.Э.</t>
  </si>
  <si>
    <t>Реброва Анастасия</t>
  </si>
  <si>
    <t>Савина Кристина</t>
  </si>
  <si>
    <t>Чапнина Алина</t>
  </si>
  <si>
    <t>Некрасовский МР</t>
  </si>
  <si>
    <t>Савина Алена</t>
  </si>
  <si>
    <t>Главный судья, судья ВК</t>
  </si>
  <si>
    <t>С.А. Тюленев</t>
  </si>
  <si>
    <t>Главный секретарь, судья ВК</t>
  </si>
  <si>
    <t>Ю.Ф. Тараканова</t>
  </si>
  <si>
    <t>Время старта: 12:00</t>
  </si>
  <si>
    <t>Время старта: 12:20</t>
  </si>
  <si>
    <t>Смирнова Анна</t>
  </si>
  <si>
    <t>Боркова Мария</t>
  </si>
  <si>
    <t>Гурьянова Ирина</t>
  </si>
  <si>
    <t>Мужчины</t>
  </si>
  <si>
    <t>Время старта: 13:00</t>
  </si>
  <si>
    <t>Зюзин В.Н.</t>
  </si>
  <si>
    <t>Смирнов Андрей</t>
  </si>
  <si>
    <t>Кузнецов Андрей</t>
  </si>
  <si>
    <t>Башурин Валерий</t>
  </si>
  <si>
    <t>Ляпунов Денис</t>
  </si>
  <si>
    <t>Сироткин Мирон</t>
  </si>
  <si>
    <t>Иванов Евгений</t>
  </si>
  <si>
    <t>Чистяков Алексей</t>
  </si>
  <si>
    <t>Грибков Виталий</t>
  </si>
  <si>
    <t>Карасев Иван</t>
  </si>
  <si>
    <t>Куликов Илья</t>
  </si>
  <si>
    <t>Шайдаков Иван</t>
  </si>
  <si>
    <t>Егоров Андрей</t>
  </si>
  <si>
    <t>Егоров Дмитрий</t>
  </si>
  <si>
    <t>Бармин Сергей</t>
  </si>
  <si>
    <t>Департамент по физической культуре, спорту и молодежной политике Ярославской области</t>
  </si>
  <si>
    <t>30 апреля 2017 г.</t>
  </si>
  <si>
    <t>место</t>
  </si>
  <si>
    <t>МУ СШОР-2</t>
  </si>
  <si>
    <t>Пивентьев С.А.</t>
  </si>
  <si>
    <t>Мельникова Алена</t>
  </si>
  <si>
    <t>Попова Валерия</t>
  </si>
  <si>
    <t>ГУ ЯО "СШОР по л/а и адап. спорту"</t>
  </si>
  <si>
    <t>Клейменов А.Н., Филинова С.К.</t>
  </si>
  <si>
    <t>Лидонова Александра</t>
  </si>
  <si>
    <t>ЯГМУ</t>
  </si>
  <si>
    <t>Шаймарданов В.М.</t>
  </si>
  <si>
    <t>Одинокова Алена</t>
  </si>
  <si>
    <t>Назарова Юлия</t>
  </si>
  <si>
    <t>Ярославская, Переславль-Залесский</t>
  </si>
  <si>
    <t>Соколова Анна</t>
  </si>
  <si>
    <t>Апраксина Ксения</t>
  </si>
  <si>
    <t>Кзнецова Ольга</t>
  </si>
  <si>
    <t>Скворцова Анастасия</t>
  </si>
  <si>
    <t>Коваленко Наталья</t>
  </si>
  <si>
    <t>Богданова Светлана</t>
  </si>
  <si>
    <t>Карулина Виктория</t>
  </si>
  <si>
    <t>Царевская Екатерина</t>
  </si>
  <si>
    <t>Тюрина Анна</t>
  </si>
  <si>
    <t>Киселева Анастасия</t>
  </si>
  <si>
    <t>Скопинцева Жанна</t>
  </si>
  <si>
    <t>Рошенец Наталия</t>
  </si>
  <si>
    <t>Пошехонский МР</t>
  </si>
  <si>
    <t>Колесова Виктория</t>
  </si>
  <si>
    <t>Мамьянова Юлия</t>
  </si>
  <si>
    <t>Смирнова Ирина</t>
  </si>
  <si>
    <t>Герасимова Екатерина</t>
  </si>
  <si>
    <t>Колесникова Анна</t>
  </si>
  <si>
    <t>Луковкина Зарема</t>
  </si>
  <si>
    <t>Некоузский МР</t>
  </si>
  <si>
    <t>Балабанова Ксения</t>
  </si>
  <si>
    <t>Борунова Юлия</t>
  </si>
  <si>
    <t>Северина Марина</t>
  </si>
  <si>
    <t>Тараканова Яна</t>
  </si>
  <si>
    <t>Васькова Юлия</t>
  </si>
  <si>
    <t>Киселева Дарья</t>
  </si>
  <si>
    <t>Ильина Дарья</t>
  </si>
  <si>
    <t>Афанасьева Дарья</t>
  </si>
  <si>
    <t>Худаинбергенова  Татьяна</t>
  </si>
  <si>
    <t>Корчагина Татьяна</t>
  </si>
  <si>
    <t>Виноградова Мария</t>
  </si>
  <si>
    <t>Тарасова Марина</t>
  </si>
  <si>
    <t>Виварчук Анастасия</t>
  </si>
  <si>
    <t>Страусова Наталья</t>
  </si>
  <si>
    <t>К.Н. Круговой</t>
  </si>
  <si>
    <t>девушки 2000-2001 г.р.</t>
  </si>
  <si>
    <t>Чернова Анна</t>
  </si>
  <si>
    <t>Яославская, Ярославль</t>
  </si>
  <si>
    <t>Валяева С.П.</t>
  </si>
  <si>
    <t>Штырикова Мария</t>
  </si>
  <si>
    <t>девушки 2002-2003 г.р.</t>
  </si>
  <si>
    <t>Валяева София</t>
  </si>
  <si>
    <t>Благородова Александра</t>
  </si>
  <si>
    <t>Матухина Мария</t>
  </si>
  <si>
    <t>Гусева Ирина</t>
  </si>
  <si>
    <t>Зачиналова Мария</t>
  </si>
  <si>
    <t>Руфова Ольга</t>
  </si>
  <si>
    <t>Палочкина Алена</t>
  </si>
  <si>
    <t>Болотова Екатерина</t>
  </si>
  <si>
    <t>Блохина Наталья</t>
  </si>
  <si>
    <t>Бодунова Алина</t>
  </si>
  <si>
    <t>Волченкова Дарья</t>
  </si>
  <si>
    <t>Бычкова Ирина</t>
  </si>
  <si>
    <t>Комарова Татьяна</t>
  </si>
  <si>
    <t>Лепакова Полина</t>
  </si>
  <si>
    <t>Говишева Ольга</t>
  </si>
  <si>
    <t>Аксенова Александра</t>
  </si>
  <si>
    <t>Кандаурова Анна</t>
  </si>
  <si>
    <t>Тимофеева Яна</t>
  </si>
  <si>
    <t>Кучина Татьяна</t>
  </si>
  <si>
    <t>Меджидова Аида</t>
  </si>
  <si>
    <t>Новиковская Юлия</t>
  </si>
  <si>
    <t>Гроздилова Юлия</t>
  </si>
  <si>
    <t>Карманова Кристина</t>
  </si>
  <si>
    <t>Женщины</t>
  </si>
  <si>
    <t>кмс</t>
  </si>
  <si>
    <t>Колесова Анна</t>
  </si>
  <si>
    <t>Мицик Ю.И., Ивлев В.А.</t>
  </si>
  <si>
    <t>Молчанова Ксения</t>
  </si>
  <si>
    <t>Сошников А.В.</t>
  </si>
  <si>
    <t>Дранник Ирина</t>
  </si>
  <si>
    <t>Болотова Елизавета</t>
  </si>
  <si>
    <t>Коршунова Ирина</t>
  </si>
  <si>
    <t>Муравьева Оксана</t>
  </si>
  <si>
    <t>Талерова Ольга</t>
  </si>
  <si>
    <t>Коршунова Галина</t>
  </si>
  <si>
    <t>Новожилова Юлия</t>
  </si>
  <si>
    <t>Шалина Ксения</t>
  </si>
  <si>
    <t>Васина Александра</t>
  </si>
  <si>
    <t>Киктенко Кристина</t>
  </si>
  <si>
    <t>Шарапина Кристина</t>
  </si>
  <si>
    <t>Кормановская Ульяна</t>
  </si>
  <si>
    <t>Коротков М.Э,</t>
  </si>
  <si>
    <t>Уткина Елизавета</t>
  </si>
  <si>
    <t>Шалонов В.Л.</t>
  </si>
  <si>
    <t>Копырина Анастасия</t>
  </si>
  <si>
    <t>СДЮСШОР-4</t>
  </si>
  <si>
    <t>Покровский А.В.</t>
  </si>
  <si>
    <t>Копырина Катерина</t>
  </si>
  <si>
    <t>Меншугина Екатерина</t>
  </si>
  <si>
    <t>Тимошин Андрей</t>
  </si>
  <si>
    <t>Семенов Николай</t>
  </si>
  <si>
    <t>Жукова Т. Г.</t>
  </si>
  <si>
    <t>Черезов Максим</t>
  </si>
  <si>
    <t>Пушкин Сергей</t>
  </si>
  <si>
    <t>Соснин Даниил</t>
  </si>
  <si>
    <t>Яославская, Рыбинск</t>
  </si>
  <si>
    <t>Резничек Вячеслав</t>
  </si>
  <si>
    <t>Шевцов Юрий</t>
  </si>
  <si>
    <t>Руфов Венир</t>
  </si>
  <si>
    <t>Денисов Антон</t>
  </si>
  <si>
    <t>Бабичев Сергей</t>
  </si>
  <si>
    <t>Маленкин Максим</t>
  </si>
  <si>
    <t>Скороходов Артем</t>
  </si>
  <si>
    <t>Емельченко Александр</t>
  </si>
  <si>
    <t>Боровков Владимир</t>
  </si>
  <si>
    <t>Соловьев Сергей</t>
  </si>
  <si>
    <t>Марин Григорий</t>
  </si>
  <si>
    <t>Тихонов Олег</t>
  </si>
  <si>
    <t>Моделкин Михаил</t>
  </si>
  <si>
    <t>Тутаевкий МР</t>
  </si>
  <si>
    <t>Остроумов Роман</t>
  </si>
  <si>
    <t>Запольнев Павел</t>
  </si>
  <si>
    <t>Горюшкин Сергей</t>
  </si>
  <si>
    <t>Шабуров Александр</t>
  </si>
  <si>
    <t>Красноперов Денис</t>
  </si>
  <si>
    <t>Михайлов Даниил</t>
  </si>
  <si>
    <t>Ермаков Владимир</t>
  </si>
  <si>
    <t>Кокорин Евгений</t>
  </si>
  <si>
    <t>Кузнецов Александр</t>
  </si>
  <si>
    <t>Саитов Александр</t>
  </si>
  <si>
    <t>Росляков Родион</t>
  </si>
  <si>
    <t>Некоузкий МР</t>
  </si>
  <si>
    <t>Иванов Владимир</t>
  </si>
  <si>
    <t>Окладников Илья</t>
  </si>
  <si>
    <t>Кузьменков Антон</t>
  </si>
  <si>
    <t>Дмитриев Евгений</t>
  </si>
  <si>
    <t>Калмыков Дмитрий</t>
  </si>
  <si>
    <t>Иванов</t>
  </si>
  <si>
    <t>Огурцов Андрей</t>
  </si>
  <si>
    <t>Лебедев Егор</t>
  </si>
  <si>
    <t>Гусев Антон</t>
  </si>
  <si>
    <t>Березин Евгений</t>
  </si>
  <si>
    <t>Карповский Александр</t>
  </si>
  <si>
    <t>Прохоров Ярослав</t>
  </si>
  <si>
    <t>Широков Максим</t>
  </si>
  <si>
    <t>Михеев Максим</t>
  </si>
  <si>
    <t>Медведев Валерий</t>
  </si>
  <si>
    <t>Беляков Алексей</t>
  </si>
  <si>
    <t>Кутузов Егор</t>
  </si>
  <si>
    <t>Лапшин Владислав</t>
  </si>
  <si>
    <t>Даниленко Владимир</t>
  </si>
  <si>
    <t>Бесстрахов Илья</t>
  </si>
  <si>
    <t>Мельников Александр</t>
  </si>
  <si>
    <t>Лимушкин Илья</t>
  </si>
  <si>
    <t>Юноши 2000-2001 г.р.</t>
  </si>
  <si>
    <t>Яославская, Данилов</t>
  </si>
  <si>
    <t>ДЮСШ-1</t>
  </si>
  <si>
    <t>Болотов А.А.</t>
  </si>
  <si>
    <t>Романов Павел</t>
  </si>
  <si>
    <t>Потемкин К.Д.</t>
  </si>
  <si>
    <t>Соловьев Станислав</t>
  </si>
  <si>
    <t>Fast Yar projcect</t>
  </si>
  <si>
    <t>Костильцев Дмитрий</t>
  </si>
  <si>
    <t>Шахов Степан</t>
  </si>
  <si>
    <t>Юноши 2002-2003 г.р.</t>
  </si>
  <si>
    <t>Полетаев Денис</t>
  </si>
  <si>
    <t>Ярославская, Переславль</t>
  </si>
  <si>
    <t>Ганин А.В.</t>
  </si>
  <si>
    <t>Якутилов Александр</t>
  </si>
  <si>
    <t>Уханов Алексей</t>
  </si>
  <si>
    <t>Шахов Иван</t>
  </si>
  <si>
    <t>1ю</t>
  </si>
  <si>
    <t>Труханович Семен</t>
  </si>
  <si>
    <t>Время старта: 13:30</t>
  </si>
  <si>
    <t>Михайличенко Михаил</t>
  </si>
  <si>
    <t>Пахомов Александр</t>
  </si>
  <si>
    <t>Хижняков Андрей</t>
  </si>
  <si>
    <t>Суслов Максим</t>
  </si>
  <si>
    <t>Диденко Артем</t>
  </si>
  <si>
    <t>Дубровин Геннадий</t>
  </si>
  <si>
    <t>FreeRun</t>
  </si>
  <si>
    <t>Поткин Илья</t>
  </si>
  <si>
    <t>Рубцов Егор</t>
  </si>
  <si>
    <t>Небогин Андрей</t>
  </si>
  <si>
    <t>Морозов Алексей</t>
  </si>
  <si>
    <t>Новожилов Иван</t>
  </si>
  <si>
    <t>Ашастин Александр</t>
  </si>
  <si>
    <t>Азеев Анатолий</t>
  </si>
  <si>
    <t>Панасенко Дмитрий</t>
  </si>
  <si>
    <t>Воробьев Михаил</t>
  </si>
  <si>
    <t>Бухтияров Михаил</t>
  </si>
  <si>
    <t>Жариков Даниил</t>
  </si>
  <si>
    <t>Крылов Алексей</t>
  </si>
  <si>
    <t>Рубцов Никита</t>
  </si>
  <si>
    <t>Зараковский Евгений</t>
  </si>
  <si>
    <t>Борисов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</si>
</sst>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0;@"/>
    <numFmt numFmtId="165" formatCode="m:ss.0;@"/>
    <numFmt numFmtId="166" formatCode="ss.00;@"/>
    <numFmt numFmtId="167" formatCode="mm:ss.0;@"/>
  </numFmts>
  <fonts count="22" x14ac:knownFonts="1">
    <font>
      <sz val="11"/>
      <color theme="1"/>
      <name val="Calibri"/>
      <family val="2"/>
      <scheme val="minor"/>
    </font>
    <font>
      <sz val="16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i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Alignment="1">
      <alignment wrapText="1"/>
    </xf>
    <xf numFmtId="0" fontId="7" fillId="0" borderId="0" xfId="0" applyFont="1" applyBorder="1" applyAlignment="1"/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10" fillId="0" borderId="8" xfId="0" applyFont="1" applyBorder="1" applyAlignment="1">
      <alignment horizontal="center"/>
    </xf>
    <xf numFmtId="0" fontId="11" fillId="0" borderId="9" xfId="0" applyFont="1" applyBorder="1"/>
    <xf numFmtId="0" fontId="0" fillId="0" borderId="9" xfId="0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/>
    <xf numFmtId="165" fontId="0" fillId="0" borderId="7" xfId="0" applyNumberForma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left"/>
    </xf>
    <xf numFmtId="166" fontId="11" fillId="0" borderId="7" xfId="0" applyNumberFormat="1" applyFont="1" applyBorder="1" applyAlignment="1">
      <alignment horizontal="center"/>
    </xf>
    <xf numFmtId="0" fontId="11" fillId="0" borderId="7" xfId="0" applyFont="1" applyFill="1" applyBorder="1"/>
    <xf numFmtId="165" fontId="0" fillId="0" borderId="8" xfId="0" applyNumberForma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8" xfId="0" applyFont="1" applyFill="1" applyBorder="1"/>
    <xf numFmtId="0" fontId="0" fillId="0" borderId="8" xfId="0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3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7" xfId="0" applyFont="1" applyBorder="1" applyAlignment="1"/>
    <xf numFmtId="165" fontId="0" fillId="0" borderId="9" xfId="0" applyNumberForma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166" fontId="11" fillId="0" borderId="9" xfId="0" applyNumberFormat="1" applyFont="1" applyBorder="1" applyAlignment="1">
      <alignment horizontal="center"/>
    </xf>
    <xf numFmtId="0" fontId="0" fillId="0" borderId="9" xfId="0" applyBorder="1"/>
    <xf numFmtId="0" fontId="11" fillId="0" borderId="10" xfId="0" applyFont="1" applyBorder="1" applyAlignment="1"/>
    <xf numFmtId="167" fontId="0" fillId="0" borderId="10" xfId="0" applyNumberFormat="1" applyBorder="1" applyAlignment="1">
      <alignment horizontal="center"/>
    </xf>
    <xf numFmtId="0" fontId="11" fillId="0" borderId="0" xfId="0" applyFont="1" applyBorder="1" applyAlignment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165" fontId="11" fillId="0" borderId="7" xfId="0" applyNumberFormat="1" applyFont="1" applyBorder="1" applyAlignment="1">
      <alignment horizontal="center"/>
    </xf>
    <xf numFmtId="0" fontId="14" fillId="0" borderId="8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167" fontId="0" fillId="0" borderId="8" xfId="0" applyNumberFormat="1" applyBorder="1" applyAlignment="1">
      <alignment horizontal="center"/>
    </xf>
    <xf numFmtId="0" fontId="11" fillId="0" borderId="9" xfId="0" applyFont="1" applyFill="1" applyBorder="1"/>
    <xf numFmtId="0" fontId="15" fillId="0" borderId="8" xfId="0" applyFont="1" applyBorder="1" applyAlignment="1">
      <alignment vertic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/>
    <xf numFmtId="0" fontId="0" fillId="0" borderId="10" xfId="0" applyBorder="1" applyAlignment="1">
      <alignment horizontal="center"/>
    </xf>
    <xf numFmtId="0" fontId="8" fillId="0" borderId="12" xfId="0" applyFont="1" applyBorder="1"/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1" fillId="0" borderId="8" xfId="0" applyFont="1" applyFill="1" applyBorder="1" applyAlignment="1"/>
    <xf numFmtId="165" fontId="11" fillId="0" borderId="9" xfId="0" applyNumberFormat="1" applyFont="1" applyBorder="1" applyAlignment="1">
      <alignment horizontal="center"/>
    </xf>
    <xf numFmtId="0" fontId="16" fillId="0" borderId="8" xfId="0" applyFont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0" fontId="16" fillId="0" borderId="7" xfId="0" applyFont="1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14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9" fillId="0" borderId="7" xfId="0" applyFont="1" applyBorder="1" applyAlignment="1"/>
    <xf numFmtId="0" fontId="20" fillId="0" borderId="7" xfId="0" applyFont="1" applyBorder="1"/>
    <xf numFmtId="0" fontId="19" fillId="0" borderId="8" xfId="0" applyFont="1" applyBorder="1" applyAlignment="1">
      <alignment horizontal="left"/>
    </xf>
    <xf numFmtId="0" fontId="20" fillId="0" borderId="8" xfId="0" applyFont="1" applyBorder="1"/>
    <xf numFmtId="0" fontId="19" fillId="0" borderId="7" xfId="0" applyFont="1" applyBorder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1" fillId="0" borderId="11" xfId="0" applyFont="1" applyFill="1" applyBorder="1" applyAlignment="1"/>
    <xf numFmtId="0" fontId="14" fillId="0" borderId="11" xfId="0" applyFont="1" applyBorder="1" applyAlignment="1">
      <alignment horizontal="left"/>
    </xf>
    <xf numFmtId="166" fontId="11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left"/>
    </xf>
    <xf numFmtId="0" fontId="17" fillId="0" borderId="9" xfId="0" applyFont="1" applyBorder="1" applyAlignment="1">
      <alignment vertical="center"/>
    </xf>
    <xf numFmtId="0" fontId="20" fillId="0" borderId="9" xfId="0" applyFont="1" applyFill="1" applyBorder="1"/>
    <xf numFmtId="0" fontId="20" fillId="0" borderId="9" xfId="0" applyFont="1" applyFill="1" applyBorder="1" applyAlignment="1">
      <alignment horizontal="center"/>
    </xf>
    <xf numFmtId="0" fontId="21" fillId="0" borderId="9" xfId="0" applyFont="1" applyBorder="1" applyAlignment="1">
      <alignment vertical="center"/>
    </xf>
    <xf numFmtId="0" fontId="20" fillId="0" borderId="9" xfId="0" applyFont="1" applyFill="1" applyBorder="1" applyAlignment="1">
      <alignment horizontal="left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6" fontId="11" fillId="0" borderId="10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R\Desktop\&#1084;&#1086;&#1080;%20&#1076;&#1086;&#1082;&#1091;&#1084;&#1077;&#1085;&#1090;&#1099;\&#1057;&#1086;&#1088;&#1077;&#1074;&#1085;&#1086;&#1074;&#1072;&#1085;&#1080;&#1103;\2017\15-16%20&#1050;&#1088;&#1086;&#1089;&#1089;%20&#1075;&#1086;&#1088;&#1086;&#1076;%20&#1080;%20&#1086;&#1073;&#1083;&#1072;&#1089;&#1090;&#1100;\&#1057;&#1087;&#1072;&#1088;&#1090;&#1072;&#1082;&#1080;&#1072;&#1076;&#1072;_&#1082;&#1088;&#1086;&#1089;&#1089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5 км"/>
      <sheetName val="3 км"/>
      <sheetName val="1 км"/>
      <sheetName val="Команды"/>
      <sheetName val="2 км"/>
      <sheetName val="сводный команд"/>
      <sheetName val="разряды"/>
      <sheetName val="Итог спарт."/>
      <sheetName val="о 3км"/>
      <sheetName val="о 5 км"/>
      <sheetName val="о 1 км"/>
      <sheetName val="о 2 км"/>
    </sheetNames>
    <sheetDataSet>
      <sheetData sheetId="0">
        <row r="3">
          <cell r="A3">
            <v>8</v>
          </cell>
          <cell r="B3">
            <v>1.064814814814815E-2</v>
          </cell>
          <cell r="D3">
            <v>28</v>
          </cell>
          <cell r="E3">
            <v>5.9791666666666665E-3</v>
          </cell>
          <cell r="G3">
            <v>21</v>
          </cell>
          <cell r="H3">
            <v>2.0243055555555557E-3</v>
          </cell>
          <cell r="J3">
            <v>1</v>
          </cell>
          <cell r="K3">
            <v>4.1909722222222218E-3</v>
          </cell>
        </row>
        <row r="4">
          <cell r="A4">
            <v>15</v>
          </cell>
          <cell r="B4">
            <v>1.0980324074074075E-2</v>
          </cell>
          <cell r="D4">
            <v>11</v>
          </cell>
          <cell r="E4">
            <v>6.1793981481481483E-3</v>
          </cell>
          <cell r="G4">
            <v>4</v>
          </cell>
          <cell r="H4">
            <v>2.0277777777777777E-3</v>
          </cell>
          <cell r="J4">
            <v>5</v>
          </cell>
          <cell r="K4">
            <v>4.526620370370371E-3</v>
          </cell>
        </row>
        <row r="5">
          <cell r="A5">
            <v>65</v>
          </cell>
          <cell r="B5">
            <v>1.1133101851851852E-2</v>
          </cell>
          <cell r="D5">
            <v>13</v>
          </cell>
          <cell r="E5">
            <v>6.2025462962962963E-3</v>
          </cell>
          <cell r="G5">
            <v>3</v>
          </cell>
          <cell r="H5">
            <v>2.158564814814815E-3</v>
          </cell>
          <cell r="J5">
            <v>22</v>
          </cell>
          <cell r="K5">
            <v>4.5497685185185181E-3</v>
          </cell>
        </row>
        <row r="6">
          <cell r="A6">
            <v>34</v>
          </cell>
          <cell r="B6">
            <v>1.1431712962962963E-2</v>
          </cell>
          <cell r="D6">
            <v>30</v>
          </cell>
          <cell r="E6">
            <v>6.2719907407407403E-3</v>
          </cell>
          <cell r="G6">
            <v>71</v>
          </cell>
          <cell r="H6">
            <v>2.2002314814814814E-3</v>
          </cell>
          <cell r="J6">
            <v>19</v>
          </cell>
          <cell r="K6">
            <v>4.6851851851851846E-3</v>
          </cell>
        </row>
        <row r="7">
          <cell r="A7">
            <v>10</v>
          </cell>
          <cell r="B7">
            <v>1.1587962962962965E-2</v>
          </cell>
          <cell r="D7">
            <v>9</v>
          </cell>
          <cell r="E7">
            <v>6.3344907407407404E-3</v>
          </cell>
          <cell r="G7">
            <v>2</v>
          </cell>
          <cell r="H7">
            <v>2.2037037037037038E-3</v>
          </cell>
          <cell r="J7">
            <v>20</v>
          </cell>
          <cell r="K7">
            <v>4.7291666666666671E-3</v>
          </cell>
        </row>
        <row r="8">
          <cell r="A8">
            <v>174</v>
          </cell>
          <cell r="B8">
            <v>1.1665509259259257E-2</v>
          </cell>
          <cell r="D8">
            <v>31</v>
          </cell>
          <cell r="E8">
            <v>6.4421296296296301E-3</v>
          </cell>
          <cell r="G8">
            <v>7</v>
          </cell>
          <cell r="H8">
            <v>2.2939814814814815E-3</v>
          </cell>
          <cell r="J8">
            <v>221</v>
          </cell>
          <cell r="K8">
            <v>5.0081018518518521E-3</v>
          </cell>
        </row>
        <row r="9">
          <cell r="A9">
            <v>180</v>
          </cell>
          <cell r="B9">
            <v>1.1730324074074074E-2</v>
          </cell>
          <cell r="D9">
            <v>12</v>
          </cell>
          <cell r="E9">
            <v>6.4629629629629629E-3</v>
          </cell>
          <cell r="G9">
            <v>27</v>
          </cell>
          <cell r="H9">
            <v>2.5034722222222225E-3</v>
          </cell>
          <cell r="J9">
            <v>24</v>
          </cell>
          <cell r="K9">
            <v>5.1493055555555554E-3</v>
          </cell>
        </row>
        <row r="10">
          <cell r="A10">
            <v>33</v>
          </cell>
          <cell r="B10">
            <v>1.1868055555555555E-2</v>
          </cell>
          <cell r="D10">
            <v>14</v>
          </cell>
          <cell r="E10">
            <v>6.4953703703703701E-3</v>
          </cell>
          <cell r="G10">
            <v>143</v>
          </cell>
          <cell r="H10">
            <v>2.7303240740740743E-3</v>
          </cell>
          <cell r="J10">
            <v>195</v>
          </cell>
          <cell r="K10">
            <v>5.1967592592592595E-3</v>
          </cell>
        </row>
        <row r="11">
          <cell r="A11">
            <v>213</v>
          </cell>
          <cell r="B11">
            <v>1.2094907407407408E-2</v>
          </cell>
          <cell r="D11">
            <v>95</v>
          </cell>
          <cell r="E11">
            <v>6.5196759259259262E-3</v>
          </cell>
          <cell r="G11">
            <v>116</v>
          </cell>
          <cell r="H11">
            <v>2.9641203703703704E-3</v>
          </cell>
          <cell r="J11">
            <v>18</v>
          </cell>
          <cell r="K11">
            <v>5.2708333333333331E-3</v>
          </cell>
        </row>
        <row r="12">
          <cell r="A12">
            <v>176</v>
          </cell>
          <cell r="B12">
            <v>1.2098379629629631E-2</v>
          </cell>
          <cell r="D12">
            <v>16</v>
          </cell>
          <cell r="E12">
            <v>6.5937499999999989E-3</v>
          </cell>
          <cell r="G12">
            <v>88</v>
          </cell>
          <cell r="H12">
            <v>2.9791666666666664E-3</v>
          </cell>
          <cell r="J12">
            <v>191</v>
          </cell>
          <cell r="K12">
            <v>5.3009259259259251E-3</v>
          </cell>
        </row>
        <row r="13">
          <cell r="A13">
            <v>183</v>
          </cell>
          <cell r="B13">
            <v>1.2111111111111112E-2</v>
          </cell>
          <cell r="D13">
            <v>148</v>
          </cell>
          <cell r="E13">
            <v>6.6516203703703702E-3</v>
          </cell>
          <cell r="G13">
            <v>89</v>
          </cell>
          <cell r="H13">
            <v>2.4583333333333336E-3</v>
          </cell>
          <cell r="J13">
            <v>201</v>
          </cell>
          <cell r="K13">
            <v>5.3356481481481484E-3</v>
          </cell>
        </row>
        <row r="14">
          <cell r="A14">
            <v>200</v>
          </cell>
          <cell r="B14">
            <v>1.2167824074074076E-2</v>
          </cell>
          <cell r="D14">
            <v>48</v>
          </cell>
          <cell r="E14">
            <v>7.3692129629629628E-3</v>
          </cell>
          <cell r="G14">
            <v>155</v>
          </cell>
          <cell r="H14">
            <v>2.5960648148148145E-3</v>
          </cell>
          <cell r="J14">
            <v>6</v>
          </cell>
          <cell r="K14">
            <v>5.4155092592592597E-3</v>
          </cell>
        </row>
        <row r="15">
          <cell r="A15">
            <v>196</v>
          </cell>
          <cell r="B15">
            <v>1.230324074074074E-2</v>
          </cell>
          <cell r="D15">
            <v>123</v>
          </cell>
          <cell r="E15">
            <v>7.386574074074074E-3</v>
          </cell>
          <cell r="G15">
            <v>124</v>
          </cell>
          <cell r="H15">
            <v>2.709490740740741E-3</v>
          </cell>
          <cell r="J15">
            <v>128</v>
          </cell>
          <cell r="K15">
            <v>5.4270833333333332E-3</v>
          </cell>
        </row>
        <row r="16">
          <cell r="A16">
            <v>179</v>
          </cell>
          <cell r="B16">
            <v>1.2325231481481484E-2</v>
          </cell>
          <cell r="D16">
            <v>38</v>
          </cell>
          <cell r="E16">
            <v>7.9386574074074064E-3</v>
          </cell>
          <cell r="G16">
            <v>125</v>
          </cell>
          <cell r="H16">
            <v>2.7152777777777778E-3</v>
          </cell>
          <cell r="J16">
            <v>194</v>
          </cell>
          <cell r="K16">
            <v>5.5115740740740741E-3</v>
          </cell>
        </row>
        <row r="17">
          <cell r="A17">
            <v>207</v>
          </cell>
          <cell r="B17">
            <v>1.2472222222222223E-2</v>
          </cell>
          <cell r="D17">
            <v>170</v>
          </cell>
          <cell r="E17">
            <v>7.9409722222222225E-3</v>
          </cell>
          <cell r="G17">
            <v>156</v>
          </cell>
          <cell r="H17">
            <v>2.7858796296296295E-3</v>
          </cell>
          <cell r="J17">
            <v>241</v>
          </cell>
          <cell r="K17">
            <v>5.5578703703703701E-3</v>
          </cell>
        </row>
        <row r="18">
          <cell r="A18">
            <v>181</v>
          </cell>
          <cell r="B18">
            <v>1.2665509259259258E-2</v>
          </cell>
          <cell r="D18">
            <v>107</v>
          </cell>
          <cell r="E18">
            <v>7.9710648148148145E-3</v>
          </cell>
          <cell r="G18">
            <v>164</v>
          </cell>
          <cell r="H18">
            <v>2.8391203703703703E-3</v>
          </cell>
          <cell r="J18">
            <v>202</v>
          </cell>
          <cell r="K18">
            <v>5.5625000000000006E-3</v>
          </cell>
        </row>
        <row r="19">
          <cell r="A19">
            <v>35</v>
          </cell>
          <cell r="B19">
            <v>1.2746527777777778E-2</v>
          </cell>
          <cell r="D19">
            <v>141</v>
          </cell>
          <cell r="E19">
            <v>8.7615740740740744E-3</v>
          </cell>
          <cell r="G19">
            <v>73</v>
          </cell>
          <cell r="H19">
            <v>2.9085648148148148E-3</v>
          </cell>
          <cell r="J19">
            <v>72</v>
          </cell>
          <cell r="K19">
            <v>5.6157407407407406E-3</v>
          </cell>
        </row>
        <row r="20">
          <cell r="A20">
            <v>178</v>
          </cell>
          <cell r="B20">
            <v>1.2767361111111111E-2</v>
          </cell>
          <cell r="D20">
            <v>84</v>
          </cell>
          <cell r="E20">
            <v>9.177083333333334E-3</v>
          </cell>
          <cell r="G20">
            <v>117</v>
          </cell>
          <cell r="H20">
            <v>2.9363425925925928E-3</v>
          </cell>
          <cell r="J20">
            <v>240</v>
          </cell>
          <cell r="K20">
            <v>5.6504629629629622E-3</v>
          </cell>
        </row>
        <row r="21">
          <cell r="A21">
            <v>60</v>
          </cell>
          <cell r="B21">
            <v>1.2787037037037036E-2</v>
          </cell>
          <cell r="D21">
            <v>115</v>
          </cell>
          <cell r="E21">
            <v>9.4004629629629629E-3</v>
          </cell>
          <cell r="G21">
            <v>90</v>
          </cell>
          <cell r="H21">
            <v>3.0497685185185181E-3</v>
          </cell>
          <cell r="J21">
            <v>154</v>
          </cell>
          <cell r="K21">
            <v>5.7152777777777783E-3</v>
          </cell>
        </row>
        <row r="22">
          <cell r="A22">
            <v>182</v>
          </cell>
          <cell r="B22">
            <v>1.2864583333333332E-2</v>
          </cell>
          <cell r="D22">
            <v>67</v>
          </cell>
          <cell r="E22">
            <v>6.9513888888888889E-3</v>
          </cell>
          <cell r="G22">
            <v>146</v>
          </cell>
          <cell r="H22">
            <v>3.1851851851851854E-3</v>
          </cell>
          <cell r="J22">
            <v>203</v>
          </cell>
          <cell r="K22">
            <v>5.774305555555556E-3</v>
          </cell>
        </row>
        <row r="23">
          <cell r="A23">
            <v>69</v>
          </cell>
          <cell r="B23">
            <v>1.3025462962962963E-2</v>
          </cell>
          <cell r="D23">
            <v>49</v>
          </cell>
          <cell r="E23">
            <v>7.0636574074074074E-3</v>
          </cell>
          <cell r="G23">
            <v>147</v>
          </cell>
          <cell r="H23">
            <v>3.2442129629629631E-3</v>
          </cell>
          <cell r="J23">
            <v>75</v>
          </cell>
          <cell r="K23">
            <v>5.7962962962962968E-3</v>
          </cell>
        </row>
        <row r="24">
          <cell r="A24">
            <v>204</v>
          </cell>
          <cell r="B24">
            <v>1.3239583333333334E-2</v>
          </cell>
          <cell r="D24">
            <v>52</v>
          </cell>
          <cell r="E24">
            <v>7.0740740740740738E-3</v>
          </cell>
          <cell r="G24">
            <v>47</v>
          </cell>
          <cell r="H24">
            <v>3.3506944444444443E-3</v>
          </cell>
          <cell r="J24">
            <v>163</v>
          </cell>
          <cell r="K24">
            <v>6.7708333333333336E-3</v>
          </cell>
        </row>
        <row r="25">
          <cell r="A25">
            <v>42</v>
          </cell>
          <cell r="B25">
            <v>1.3268518518518518E-2</v>
          </cell>
          <cell r="D25">
            <v>94</v>
          </cell>
          <cell r="E25">
            <v>7.084490740740741E-3</v>
          </cell>
          <cell r="G25">
            <v>55</v>
          </cell>
          <cell r="H25">
            <v>3.7060185185185186E-3</v>
          </cell>
          <cell r="J25">
            <v>103</v>
          </cell>
          <cell r="K25">
            <v>6.7731481481481488E-3</v>
          </cell>
        </row>
        <row r="26">
          <cell r="A26">
            <v>169</v>
          </cell>
          <cell r="B26">
            <v>1.3484953703703702E-2</v>
          </cell>
          <cell r="D26">
            <v>97</v>
          </cell>
          <cell r="E26">
            <v>7.0902777777777787E-3</v>
          </cell>
          <cell r="G26">
            <v>78</v>
          </cell>
          <cell r="H26">
            <v>3.7210648148148146E-3</v>
          </cell>
          <cell r="J26">
            <v>127</v>
          </cell>
          <cell r="K26">
            <v>6.8414351851851856E-3</v>
          </cell>
        </row>
        <row r="27">
          <cell r="A27">
            <v>152</v>
          </cell>
          <cell r="B27">
            <v>1.3952546296296296E-2</v>
          </cell>
          <cell r="D27">
            <v>150</v>
          </cell>
          <cell r="E27">
            <v>7.2465277777777779E-3</v>
          </cell>
          <cell r="G27">
            <v>36</v>
          </cell>
          <cell r="H27">
            <v>2.5023148148148149E-3</v>
          </cell>
          <cell r="J27">
            <v>165</v>
          </cell>
          <cell r="K27">
            <v>6.9456018518518521E-3</v>
          </cell>
        </row>
        <row r="28">
          <cell r="A28">
            <v>199</v>
          </cell>
          <cell r="B28">
            <v>1.4188657407407407E-2</v>
          </cell>
          <cell r="D28">
            <v>138</v>
          </cell>
          <cell r="E28">
            <v>7.3900462962962973E-3</v>
          </cell>
          <cell r="G28">
            <v>74</v>
          </cell>
          <cell r="H28">
            <v>2.627314814814815E-3</v>
          </cell>
          <cell r="J28">
            <v>166</v>
          </cell>
          <cell r="K28">
            <v>7.4583333333333333E-3</v>
          </cell>
        </row>
        <row r="29">
          <cell r="A29">
            <v>106</v>
          </cell>
          <cell r="B29">
            <v>1.4494212962962964E-2</v>
          </cell>
          <cell r="D29">
            <v>44</v>
          </cell>
          <cell r="E29">
            <v>7.5497685185185182E-3</v>
          </cell>
          <cell r="G29">
            <v>129</v>
          </cell>
          <cell r="H29">
            <v>2.7280092592592594E-3</v>
          </cell>
          <cell r="J29">
            <v>167</v>
          </cell>
          <cell r="K29">
            <v>7.4652777777777781E-3</v>
          </cell>
        </row>
        <row r="30">
          <cell r="A30">
            <v>54</v>
          </cell>
          <cell r="B30">
            <v>1.4797453703703703E-2</v>
          </cell>
          <cell r="D30">
            <v>139</v>
          </cell>
          <cell r="E30">
            <v>7.6527777777777783E-3</v>
          </cell>
          <cell r="G30">
            <v>126</v>
          </cell>
          <cell r="H30">
            <v>2.7546296296296294E-3</v>
          </cell>
        </row>
        <row r="31">
          <cell r="A31">
            <v>175</v>
          </cell>
          <cell r="B31">
            <v>1.4939814814814814E-2</v>
          </cell>
          <cell r="D31">
            <v>96</v>
          </cell>
          <cell r="E31">
            <v>7.7222222222222215E-3</v>
          </cell>
          <cell r="G31">
            <v>157</v>
          </cell>
          <cell r="H31">
            <v>2.8356481481481479E-3</v>
          </cell>
        </row>
        <row r="32">
          <cell r="A32">
            <v>41</v>
          </cell>
          <cell r="B32">
            <v>1.4987268518518518E-2</v>
          </cell>
          <cell r="D32">
            <v>70</v>
          </cell>
          <cell r="E32">
            <v>7.828703703703704E-3</v>
          </cell>
          <cell r="G32">
            <v>92</v>
          </cell>
          <cell r="H32">
            <v>2.9108796296296296E-3</v>
          </cell>
        </row>
        <row r="33">
          <cell r="A33">
            <v>37</v>
          </cell>
          <cell r="B33">
            <v>1.5090277777777779E-2</v>
          </cell>
          <cell r="D33">
            <v>171</v>
          </cell>
          <cell r="E33">
            <v>7.8379629629629632E-3</v>
          </cell>
          <cell r="G33">
            <v>61</v>
          </cell>
          <cell r="H33">
            <v>2.9212962962962964E-3</v>
          </cell>
        </row>
        <row r="34">
          <cell r="A34">
            <v>45</v>
          </cell>
          <cell r="B34">
            <v>1.5284722222222222E-2</v>
          </cell>
          <cell r="D34">
            <v>112</v>
          </cell>
          <cell r="E34">
            <v>8.1006944444444434E-3</v>
          </cell>
          <cell r="G34">
            <v>79</v>
          </cell>
          <cell r="H34">
            <v>3.0231481481481481E-3</v>
          </cell>
        </row>
        <row r="35">
          <cell r="D35">
            <v>151</v>
          </cell>
          <cell r="E35">
            <v>8.1562499999999986E-3</v>
          </cell>
          <cell r="G35">
            <v>104</v>
          </cell>
          <cell r="H35">
            <v>3.0486111111111109E-3</v>
          </cell>
        </row>
        <row r="36">
          <cell r="D36">
            <v>113</v>
          </cell>
          <cell r="E36">
            <v>8.1666666666666676E-3</v>
          </cell>
          <cell r="G36">
            <v>62</v>
          </cell>
          <cell r="H36">
            <v>3.1053240740740741E-3</v>
          </cell>
        </row>
        <row r="37">
          <cell r="D37">
            <v>85</v>
          </cell>
          <cell r="E37">
            <v>8.3831018518518517E-3</v>
          </cell>
          <cell r="G37">
            <v>43</v>
          </cell>
          <cell r="H37">
            <v>3.2210648148148151E-3</v>
          </cell>
        </row>
        <row r="38">
          <cell r="D38">
            <v>86</v>
          </cell>
          <cell r="E38">
            <v>1.0868055555555556E-2</v>
          </cell>
          <cell r="G38">
            <v>91</v>
          </cell>
          <cell r="H38">
            <v>3.2581018518518519E-3</v>
          </cell>
        </row>
        <row r="39">
          <cell r="D39">
            <v>53</v>
          </cell>
          <cell r="E39">
            <v>6.5046296296296302E-3</v>
          </cell>
          <cell r="G39">
            <v>80</v>
          </cell>
          <cell r="H39">
            <v>3.2997685185185183E-3</v>
          </cell>
        </row>
        <row r="40">
          <cell r="D40">
            <v>68</v>
          </cell>
          <cell r="E40">
            <v>7.2303240740740739E-3</v>
          </cell>
          <cell r="G40">
            <v>168</v>
          </cell>
          <cell r="H40">
            <v>3.7291666666666667E-3</v>
          </cell>
        </row>
        <row r="41">
          <cell r="D41">
            <v>39</v>
          </cell>
          <cell r="E41">
            <v>7.3356481481481476E-3</v>
          </cell>
          <cell r="G41">
            <v>120</v>
          </cell>
          <cell r="H41">
            <v>3.7384259259259263E-3</v>
          </cell>
        </row>
        <row r="42">
          <cell r="D42">
            <v>56</v>
          </cell>
          <cell r="E42">
            <v>7.4155092592592597E-3</v>
          </cell>
          <cell r="G42">
            <v>158</v>
          </cell>
          <cell r="H42">
            <v>2.5497685185185185E-3</v>
          </cell>
        </row>
        <row r="43">
          <cell r="D43">
            <v>153</v>
          </cell>
          <cell r="E43">
            <v>7.5555555555555558E-3</v>
          </cell>
          <cell r="G43">
            <v>132</v>
          </cell>
          <cell r="H43">
            <v>2.6759259259259258E-3</v>
          </cell>
        </row>
        <row r="44">
          <cell r="D44">
            <v>149</v>
          </cell>
          <cell r="E44">
            <v>7.6840277777777766E-3</v>
          </cell>
          <cell r="G44">
            <v>81</v>
          </cell>
          <cell r="H44">
            <v>2.8206018518518519E-3</v>
          </cell>
        </row>
        <row r="45">
          <cell r="D45">
            <v>109</v>
          </cell>
          <cell r="E45">
            <v>7.9664351851851858E-3</v>
          </cell>
          <cell r="G45">
            <v>93</v>
          </cell>
          <cell r="H45">
            <v>2.8773148148148152E-3</v>
          </cell>
        </row>
        <row r="46">
          <cell r="D46">
            <v>140</v>
          </cell>
          <cell r="E46">
            <v>8.0034722222222226E-3</v>
          </cell>
          <cell r="G46">
            <v>144</v>
          </cell>
          <cell r="H46">
            <v>3.0173611111111109E-3</v>
          </cell>
        </row>
        <row r="47">
          <cell r="D47">
            <v>101</v>
          </cell>
          <cell r="E47">
            <v>8.1006944444444434E-3</v>
          </cell>
          <cell r="G47">
            <v>131</v>
          </cell>
          <cell r="H47">
            <v>3.1319444444444441E-3</v>
          </cell>
        </row>
        <row r="48">
          <cell r="D48">
            <v>59</v>
          </cell>
          <cell r="E48">
            <v>8.1284722222222227E-3</v>
          </cell>
          <cell r="G48">
            <v>40</v>
          </cell>
          <cell r="H48">
            <v>3.1828703703703702E-3</v>
          </cell>
        </row>
        <row r="49">
          <cell r="D49">
            <v>64</v>
          </cell>
          <cell r="E49">
            <v>8.1458333333333331E-3</v>
          </cell>
          <cell r="G49">
            <v>145</v>
          </cell>
          <cell r="H49">
            <v>3.3043981481481479E-3</v>
          </cell>
        </row>
        <row r="50">
          <cell r="D50">
            <v>87</v>
          </cell>
          <cell r="E50">
            <v>8.6689814814814806E-3</v>
          </cell>
          <cell r="G50">
            <v>82</v>
          </cell>
          <cell r="H50">
            <v>4.0555555555555553E-3</v>
          </cell>
        </row>
        <row r="51">
          <cell r="D51">
            <v>142</v>
          </cell>
          <cell r="E51">
            <v>8.7303240740740744E-3</v>
          </cell>
          <cell r="G51">
            <v>215</v>
          </cell>
          <cell r="H51">
            <v>2.1296296296296298E-3</v>
          </cell>
        </row>
        <row r="52">
          <cell r="D52">
            <v>57</v>
          </cell>
          <cell r="E52">
            <v>8.8055555555555543E-3</v>
          </cell>
          <cell r="G52">
            <v>214</v>
          </cell>
          <cell r="H52">
            <v>2.2337962962962967E-3</v>
          </cell>
        </row>
        <row r="53">
          <cell r="D53">
            <v>114</v>
          </cell>
          <cell r="E53">
            <v>9.2256944444444444E-3</v>
          </cell>
          <cell r="G53">
            <v>210</v>
          </cell>
          <cell r="H53">
            <v>2.2800925925925927E-3</v>
          </cell>
        </row>
        <row r="54">
          <cell r="D54">
            <v>172</v>
          </cell>
          <cell r="E54">
            <v>9.5451388888888895E-3</v>
          </cell>
          <cell r="G54">
            <v>216</v>
          </cell>
          <cell r="H54">
            <v>2.2870370370370371E-3</v>
          </cell>
        </row>
        <row r="55">
          <cell r="D55">
            <v>83</v>
          </cell>
          <cell r="E55" t="str">
            <v>сошел</v>
          </cell>
          <cell r="G55">
            <v>209</v>
          </cell>
          <cell r="H55">
            <v>2.3587962962962959E-3</v>
          </cell>
        </row>
        <row r="56">
          <cell r="D56">
            <v>189</v>
          </cell>
          <cell r="E56">
            <v>6.6400462962962967E-3</v>
          </cell>
          <cell r="G56">
            <v>192</v>
          </cell>
          <cell r="H56">
            <v>2.4386574074074072E-3</v>
          </cell>
        </row>
        <row r="57">
          <cell r="D57">
            <v>208</v>
          </cell>
          <cell r="E57">
            <v>6.6747685185185182E-3</v>
          </cell>
          <cell r="G57">
            <v>211</v>
          </cell>
          <cell r="H57">
            <v>2.6018518518518517E-3</v>
          </cell>
        </row>
        <row r="58">
          <cell r="D58">
            <v>223</v>
          </cell>
          <cell r="E58">
            <v>6.8807870370370368E-3</v>
          </cell>
          <cell r="G58">
            <v>226</v>
          </cell>
          <cell r="H58">
            <v>2.7060185185185186E-3</v>
          </cell>
        </row>
        <row r="59">
          <cell r="D59">
            <v>186</v>
          </cell>
          <cell r="E59">
            <v>7.0057870370370369E-3</v>
          </cell>
          <cell r="G59">
            <v>227</v>
          </cell>
          <cell r="H59">
            <v>2.8449074074074075E-3</v>
          </cell>
        </row>
        <row r="60">
          <cell r="D60">
            <v>222</v>
          </cell>
          <cell r="E60">
            <v>7.0150462962962961E-3</v>
          </cell>
          <cell r="G60">
            <v>137</v>
          </cell>
          <cell r="H60">
            <v>2.9050925925925928E-3</v>
          </cell>
        </row>
        <row r="61">
          <cell r="D61">
            <v>220</v>
          </cell>
          <cell r="E61">
            <v>7.0659722222222226E-3</v>
          </cell>
          <cell r="G61">
            <v>228</v>
          </cell>
          <cell r="H61">
            <v>3.0277777777777781E-3</v>
          </cell>
        </row>
        <row r="62">
          <cell r="D62">
            <v>187</v>
          </cell>
          <cell r="E62">
            <v>7.1041666666666675E-3</v>
          </cell>
        </row>
        <row r="63">
          <cell r="D63">
            <v>188</v>
          </cell>
          <cell r="E63">
            <v>7.1886574074074075E-3</v>
          </cell>
        </row>
        <row r="64">
          <cell r="D64">
            <v>212</v>
          </cell>
          <cell r="E64">
            <v>7.2499999999999995E-3</v>
          </cell>
        </row>
        <row r="65">
          <cell r="D65">
            <v>185</v>
          </cell>
          <cell r="E65">
            <v>7.2662037037037027E-3</v>
          </cell>
        </row>
        <row r="66">
          <cell r="D66">
            <v>234</v>
          </cell>
          <cell r="E66">
            <v>7.2881944444444444E-3</v>
          </cell>
        </row>
        <row r="67">
          <cell r="D67">
            <v>219</v>
          </cell>
          <cell r="E67">
            <v>7.2951388888888892E-3</v>
          </cell>
        </row>
        <row r="68">
          <cell r="D68">
            <v>237</v>
          </cell>
          <cell r="E68">
            <v>7.3275462962962964E-3</v>
          </cell>
        </row>
        <row r="69">
          <cell r="D69">
            <v>232</v>
          </cell>
          <cell r="E69">
            <v>7.4027777777777781E-3</v>
          </cell>
        </row>
        <row r="70">
          <cell r="D70">
            <v>190</v>
          </cell>
          <cell r="E70">
            <v>7.416666666666666E-3</v>
          </cell>
        </row>
        <row r="71">
          <cell r="D71">
            <v>173</v>
          </cell>
          <cell r="E71">
            <v>7.4386574074074069E-3</v>
          </cell>
        </row>
        <row r="72">
          <cell r="D72">
            <v>235</v>
          </cell>
          <cell r="E72">
            <v>7.4421296296296293E-3</v>
          </cell>
        </row>
        <row r="73">
          <cell r="D73">
            <v>236</v>
          </cell>
          <cell r="E73">
            <v>7.5752314814814814E-3</v>
          </cell>
        </row>
        <row r="74">
          <cell r="D74">
            <v>233</v>
          </cell>
          <cell r="E74">
            <v>7.7800925925925919E-3</v>
          </cell>
        </row>
        <row r="75">
          <cell r="D75">
            <v>135</v>
          </cell>
          <cell r="E75">
            <v>7.8807870370370368E-3</v>
          </cell>
        </row>
        <row r="76">
          <cell r="D76">
            <v>238</v>
          </cell>
          <cell r="E76">
            <v>7.9120370370370369E-3</v>
          </cell>
        </row>
        <row r="77">
          <cell r="D77">
            <v>224</v>
          </cell>
          <cell r="E77">
            <v>8.0601851851851859E-3</v>
          </cell>
        </row>
        <row r="78">
          <cell r="D78">
            <v>205</v>
          </cell>
          <cell r="E78">
            <v>8.1678240740740739E-3</v>
          </cell>
        </row>
        <row r="79">
          <cell r="D79">
            <v>230</v>
          </cell>
          <cell r="E79">
            <v>8.309027777777778E-3</v>
          </cell>
        </row>
        <row r="80">
          <cell r="D80">
            <v>218</v>
          </cell>
          <cell r="E80">
            <v>8.3564814814814804E-3</v>
          </cell>
        </row>
        <row r="81">
          <cell r="D81">
            <v>239</v>
          </cell>
          <cell r="E81">
            <v>8.3958333333333333E-3</v>
          </cell>
        </row>
        <row r="82">
          <cell r="D82">
            <v>229</v>
          </cell>
          <cell r="E82">
            <v>8.4861111111111127E-3</v>
          </cell>
        </row>
        <row r="83">
          <cell r="D83">
            <v>217</v>
          </cell>
          <cell r="E83">
            <v>8.5474537037037047E-3</v>
          </cell>
        </row>
        <row r="84">
          <cell r="D84">
            <v>206</v>
          </cell>
          <cell r="E84">
            <v>8.7974537037037032E-3</v>
          </cell>
        </row>
        <row r="85">
          <cell r="D85">
            <v>231</v>
          </cell>
          <cell r="E85">
            <v>9.1782407407407403E-3</v>
          </cell>
        </row>
        <row r="86">
          <cell r="D86">
            <v>225</v>
          </cell>
          <cell r="E86">
            <v>9.1793981481481483E-3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1.087962962962963E-2</v>
          </cell>
          <cell r="C4">
            <v>1.1631944444444445E-2</v>
          </cell>
          <cell r="D4">
            <v>1.2499999999999999E-2</v>
          </cell>
          <cell r="E4">
            <v>1.3310185185185187E-2</v>
          </cell>
          <cell r="F4">
            <v>1.4351851851851852E-2</v>
          </cell>
          <cell r="G4" t="str">
            <v>б/р</v>
          </cell>
          <cell r="H4" t="str">
            <v>б/р</v>
          </cell>
        </row>
        <row r="5">
          <cell r="B5">
            <v>6.3078703703703708E-3</v>
          </cell>
          <cell r="C5">
            <v>6.7708333333333336E-3</v>
          </cell>
          <cell r="D5">
            <v>7.2337962962962963E-3</v>
          </cell>
          <cell r="E5">
            <v>7.69675925925926E-3</v>
          </cell>
          <cell r="F5">
            <v>8.3912037037037045E-3</v>
          </cell>
          <cell r="G5">
            <v>9.3171296296296283E-3</v>
          </cell>
          <cell r="H5" t="str">
            <v>б/р</v>
          </cell>
        </row>
        <row r="8">
          <cell r="B8">
            <v>4.7916666666666672E-3</v>
          </cell>
          <cell r="C8">
            <v>5.2314814814814819E-3</v>
          </cell>
          <cell r="D8">
            <v>5.6481481481481478E-3</v>
          </cell>
          <cell r="E8">
            <v>6.1111111111111114E-3</v>
          </cell>
          <cell r="F8">
            <v>6.5740740740740733E-3</v>
          </cell>
          <cell r="G8">
            <v>7.0601851851851841E-3</v>
          </cell>
          <cell r="H8" t="str">
            <v>б/р</v>
          </cell>
        </row>
        <row r="9">
          <cell r="B9">
            <v>2.1643518518518518E-3</v>
          </cell>
          <cell r="C9">
            <v>2.3379629629629631E-3</v>
          </cell>
          <cell r="D9">
            <v>2.5694444444444445E-3</v>
          </cell>
          <cell r="E9">
            <v>2.8009259259259259E-3</v>
          </cell>
          <cell r="F9">
            <v>3.0324074074074073E-3</v>
          </cell>
          <cell r="G9">
            <v>3.2638888888888891E-3</v>
          </cell>
          <cell r="H9" t="str">
            <v>б/р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opLeftCell="A64" workbookViewId="0">
      <selection activeCell="A78" sqref="A78:XFD78"/>
    </sheetView>
  </sheetViews>
  <sheetFormatPr defaultRowHeight="15" x14ac:dyDescent="0.25"/>
  <cols>
    <col min="1" max="1" width="6.85546875" customWidth="1"/>
    <col min="2" max="2" width="22.5703125" customWidth="1"/>
    <col min="3" max="3" width="5.42578125" customWidth="1"/>
    <col min="4" max="4" width="6.42578125" customWidth="1"/>
    <col min="5" max="5" width="5.85546875" customWidth="1"/>
    <col min="6" max="7" width="24.28515625" customWidth="1"/>
    <col min="8" max="8" width="4.85546875" customWidth="1"/>
    <col min="9" max="9" width="7.7109375" customWidth="1"/>
    <col min="10" max="10" width="8.7109375" customWidth="1"/>
    <col min="11" max="11" width="28.42578125" customWidth="1"/>
  </cols>
  <sheetData>
    <row r="1" spans="1:11" ht="20.25" x14ac:dyDescent="0.3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0.25" x14ac:dyDescent="0.3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2.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0.25" x14ac:dyDescent="0.3">
      <c r="A4" s="95" t="s">
        <v>84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8" customHeight="1" x14ac:dyDescent="0.25">
      <c r="A5" s="96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5.75" x14ac:dyDescent="0.25">
      <c r="A6" s="1"/>
      <c r="B6" s="1"/>
      <c r="C6" s="1"/>
      <c r="D6" s="1"/>
      <c r="E6" s="1"/>
      <c r="F6" s="87" t="s">
        <v>3</v>
      </c>
      <c r="G6" s="87"/>
      <c r="H6" s="1"/>
      <c r="I6" s="1"/>
      <c r="J6" s="1"/>
      <c r="K6" s="1"/>
    </row>
    <row r="7" spans="1:11" x14ac:dyDescent="0.25">
      <c r="A7" s="91" t="s">
        <v>4</v>
      </c>
      <c r="B7" s="91"/>
      <c r="C7" s="85"/>
      <c r="H7" s="92" t="s">
        <v>129</v>
      </c>
      <c r="I7" s="92"/>
      <c r="J7" s="92"/>
      <c r="K7" s="92"/>
    </row>
    <row r="8" spans="1:11" ht="18.75" customHeight="1" x14ac:dyDescent="0.3">
      <c r="A8" s="2" t="s">
        <v>5</v>
      </c>
      <c r="B8" s="2"/>
      <c r="C8" s="2"/>
      <c r="F8" s="97" t="s">
        <v>6</v>
      </c>
      <c r="G8" s="97"/>
      <c r="H8" s="98" t="s">
        <v>7</v>
      </c>
      <c r="I8" s="98"/>
      <c r="J8" s="98"/>
      <c r="K8" s="98"/>
    </row>
    <row r="9" spans="1:11" ht="15" customHeight="1" x14ac:dyDescent="0.25">
      <c r="A9" s="90" t="s">
        <v>130</v>
      </c>
      <c r="B9" s="88" t="s">
        <v>8</v>
      </c>
      <c r="C9" s="88" t="s">
        <v>9</v>
      </c>
      <c r="D9" s="90" t="s">
        <v>10</v>
      </c>
      <c r="E9" s="90" t="s">
        <v>11</v>
      </c>
      <c r="F9" s="90" t="s">
        <v>85</v>
      </c>
      <c r="G9" s="90" t="s">
        <v>86</v>
      </c>
      <c r="H9" s="99" t="s">
        <v>12</v>
      </c>
      <c r="I9" s="100"/>
      <c r="J9" s="88" t="s">
        <v>13</v>
      </c>
      <c r="K9" s="101" t="s">
        <v>14</v>
      </c>
    </row>
    <row r="10" spans="1:11" x14ac:dyDescent="0.25">
      <c r="A10" s="89"/>
      <c r="B10" s="89"/>
      <c r="C10" s="89"/>
      <c r="D10" s="89"/>
      <c r="E10" s="89"/>
      <c r="F10" s="89"/>
      <c r="G10" s="89"/>
      <c r="H10" s="103" t="s">
        <v>15</v>
      </c>
      <c r="I10" s="104"/>
      <c r="J10" s="89"/>
      <c r="K10" s="102"/>
    </row>
    <row r="11" spans="1:11" ht="15" customHeight="1" x14ac:dyDescent="0.25">
      <c r="A11" s="3"/>
      <c r="B11" s="4"/>
      <c r="C11" s="5"/>
      <c r="D11" s="5"/>
      <c r="E11" s="5"/>
      <c r="F11" s="86" t="s">
        <v>3</v>
      </c>
      <c r="G11" s="86"/>
      <c r="H11" s="86"/>
      <c r="I11" s="6"/>
      <c r="J11" s="7"/>
      <c r="K11" s="71" t="s">
        <v>106</v>
      </c>
    </row>
    <row r="12" spans="1:11" ht="12.95" customHeight="1" x14ac:dyDescent="0.25">
      <c r="A12" s="8">
        <v>1</v>
      </c>
      <c r="B12" s="62" t="s">
        <v>35</v>
      </c>
      <c r="C12" s="44">
        <v>21</v>
      </c>
      <c r="D12" s="44">
        <v>1984</v>
      </c>
      <c r="E12" s="44" t="s">
        <v>36</v>
      </c>
      <c r="F12" s="72" t="s">
        <v>92</v>
      </c>
      <c r="G12" s="72" t="s">
        <v>131</v>
      </c>
      <c r="H12" s="3"/>
      <c r="I12" s="13">
        <f>VLOOKUP(C12,[1]Финишка!$G$3:$H$101,2,FALSE)</f>
        <v>2.0243055555555557E-3</v>
      </c>
      <c r="J12" s="14" t="str">
        <f>IF(I12=" "," ",IF(I12&lt;[1]разряды!$B$9,[1]разряды!$B$3,IF(I12&lt;[1]разряды!$C$9,[1]разряды!$C$3,IF(I12&lt;[1]разряды!$D$9,[1]разряды!$D$3,IF(I12&lt;[1]разряды!$E$9,[1]разряды!$E$3,IF(I12&lt;[1]разряды!$F$9,[1]разряды!$F$3,IF(I12&lt;[1]разряды!$G$9,[1]разряды!$G$3,IF(I12&lt;[1]разряды!$H$9,[1]разряды!$H$3,б/р))))))))</f>
        <v>I</v>
      </c>
      <c r="K12" s="17" t="s">
        <v>132</v>
      </c>
    </row>
    <row r="13" spans="1:11" ht="12.95" customHeight="1" x14ac:dyDescent="0.25">
      <c r="A13" s="15">
        <v>2</v>
      </c>
      <c r="B13" s="4" t="s">
        <v>133</v>
      </c>
      <c r="C13" s="19">
        <v>4</v>
      </c>
      <c r="D13" s="19">
        <v>1996</v>
      </c>
      <c r="E13" s="5" t="s">
        <v>32</v>
      </c>
      <c r="F13" s="105" t="s">
        <v>88</v>
      </c>
      <c r="G13" s="12"/>
      <c r="H13" s="58"/>
      <c r="I13" s="13">
        <f>VLOOKUP(C13,[1]Финишка!$G$3:$H$101,2,FALSE)</f>
        <v>2.0277777777777777E-3</v>
      </c>
      <c r="J13" s="14" t="str">
        <f>IF(I13=" "," ",IF(I13&lt;[1]разряды!$B$9,[1]разряды!$B$3,IF(I13&lt;[1]разряды!$C$9,[1]разряды!$C$3,IF(I13&lt;[1]разряды!$D$9,[1]разряды!$D$3,IF(I13&lt;[1]разряды!$E$9,[1]разряды!$E$3,IF(I13&lt;[1]разряды!$F$9,[1]разряды!$F$3,IF(I13&lt;[1]разряды!$G$9,[1]разряды!$G$3,IF(I13&lt;[1]разряды!$H$9,[1]разряды!$H$3,б/р))))))))</f>
        <v>I</v>
      </c>
      <c r="K13" s="17"/>
    </row>
    <row r="14" spans="1:11" ht="12.95" customHeight="1" x14ac:dyDescent="0.25">
      <c r="A14" s="15">
        <v>3</v>
      </c>
      <c r="B14" s="4" t="s">
        <v>37</v>
      </c>
      <c r="C14" s="19">
        <v>3</v>
      </c>
      <c r="D14" s="19">
        <v>1992</v>
      </c>
      <c r="E14" s="5" t="s">
        <v>32</v>
      </c>
      <c r="F14" s="105" t="s">
        <v>88</v>
      </c>
      <c r="G14" s="20" t="s">
        <v>89</v>
      </c>
      <c r="H14" s="16"/>
      <c r="I14" s="13">
        <f>VLOOKUP(C14,[1]Финишка!$G$3:$H$101,2,FALSE)</f>
        <v>2.158564814814815E-3</v>
      </c>
      <c r="J14" s="14" t="str">
        <f>IF(I14=" "," ",IF(I14&lt;[1]разряды!$B$9,[1]разряды!$B$3,IF(I14&lt;[1]разряды!$C$9,[1]разряды!$C$3,IF(I14&lt;[1]разряды!$D$9,[1]разряды!$D$3,IF(I14&lt;[1]разряды!$E$9,[1]разряды!$E$3,IF(I14&lt;[1]разряды!$F$9,[1]разряды!$F$3,IF(I14&lt;[1]разряды!$G$9,[1]разряды!$G$3,IF(I14&lt;[1]разряды!$H$9,[1]разряды!$H$3,б/р))))))))</f>
        <v>I</v>
      </c>
      <c r="K14" s="17" t="s">
        <v>33</v>
      </c>
    </row>
    <row r="15" spans="1:11" ht="12.95" customHeight="1" x14ac:dyDescent="0.25">
      <c r="A15" s="3">
        <v>4</v>
      </c>
      <c r="B15" s="4" t="s">
        <v>42</v>
      </c>
      <c r="C15" s="19">
        <v>71</v>
      </c>
      <c r="D15" s="19">
        <v>1997</v>
      </c>
      <c r="E15" s="19" t="s">
        <v>16</v>
      </c>
      <c r="F15" s="105" t="s">
        <v>22</v>
      </c>
      <c r="G15" s="18"/>
      <c r="H15" s="3"/>
      <c r="I15" s="13">
        <f>VLOOKUP(C15,[1]Финишка!$G$3:$H$101,2,FALSE)</f>
        <v>2.2002314814814814E-3</v>
      </c>
      <c r="J15" s="14" t="str">
        <f>IF(I15=" "," ",IF(I15&lt;[1]разряды!$B$9,[1]разряды!$B$3,IF(I15&lt;[1]разряды!$C$9,[1]разряды!$C$3,IF(I15&lt;[1]разряды!$D$9,[1]разряды!$D$3,IF(I15&lt;[1]разряды!$E$9,[1]разряды!$E$3,IF(I15&lt;[1]разряды!$F$9,[1]разряды!$F$3,IF(I15&lt;[1]разряды!$G$9,[1]разряды!$G$3,IF(I15&lt;[1]разряды!$H$9,[1]разряды!$H$3,б/р))))))))</f>
        <v>II</v>
      </c>
      <c r="K15" s="17" t="s">
        <v>43</v>
      </c>
    </row>
    <row r="16" spans="1:11" ht="12.95" customHeight="1" x14ac:dyDescent="0.25">
      <c r="A16" s="3">
        <v>5</v>
      </c>
      <c r="B16" s="4" t="s">
        <v>134</v>
      </c>
      <c r="C16" s="19">
        <v>2</v>
      </c>
      <c r="D16" s="19">
        <v>1996</v>
      </c>
      <c r="E16" s="5" t="s">
        <v>16</v>
      </c>
      <c r="F16" s="105" t="s">
        <v>88</v>
      </c>
      <c r="G16" s="106" t="s">
        <v>135</v>
      </c>
      <c r="H16" s="13"/>
      <c r="I16" s="13">
        <f>VLOOKUP(C16,[1]Финишка!$G$3:$H$101,2,FALSE)</f>
        <v>2.2037037037037038E-3</v>
      </c>
      <c r="J16" s="14" t="str">
        <f>IF(I16=" "," ",IF(I16&lt;[1]разряды!$B$9,[1]разряды!$B$3,IF(I16&lt;[1]разряды!$C$9,[1]разряды!$C$3,IF(I16&lt;[1]разряды!$D$9,[1]разряды!$D$3,IF(I16&lt;[1]разряды!$E$9,[1]разряды!$E$3,IF(I16&lt;[1]разряды!$F$9,[1]разряды!$F$3,IF(I16&lt;[1]разряды!$G$9,[1]разряды!$G$3,IF(I16&lt;[1]разряды!$H$9,[1]разряды!$H$3,б/р))))))))</f>
        <v>II</v>
      </c>
      <c r="K16" s="17" t="s">
        <v>136</v>
      </c>
    </row>
    <row r="17" spans="1:11" ht="12.95" customHeight="1" x14ac:dyDescent="0.25">
      <c r="A17" s="3">
        <v>6</v>
      </c>
      <c r="B17" s="4" t="s">
        <v>137</v>
      </c>
      <c r="C17" s="19">
        <v>7</v>
      </c>
      <c r="D17" s="19">
        <v>1997</v>
      </c>
      <c r="E17" s="5" t="s">
        <v>17</v>
      </c>
      <c r="F17" s="105" t="s">
        <v>88</v>
      </c>
      <c r="G17" s="20" t="s">
        <v>138</v>
      </c>
      <c r="H17" s="3"/>
      <c r="I17" s="13">
        <f>VLOOKUP(C17,[1]Финишка!$G$3:$H$101,2,FALSE)</f>
        <v>2.2939814814814815E-3</v>
      </c>
      <c r="J17" s="14" t="str">
        <f>IF(I17=" "," ",IF(I17&lt;[1]разряды!$B$9,[1]разряды!$B$3,IF(I17&lt;[1]разряды!$C$9,[1]разряды!$C$3,IF(I17&lt;[1]разряды!$D$9,[1]разряды!$D$3,IF(I17&lt;[1]разряды!$E$9,[1]разряды!$E$3,IF(I17&lt;[1]разряды!$F$9,[1]разряды!$F$3,IF(I17&lt;[1]разряды!$G$9,[1]разряды!$G$3,IF(I17&lt;[1]разряды!$H$9,[1]разряды!$H$3,б/р))))))))</f>
        <v>II</v>
      </c>
      <c r="K17" s="41" t="s">
        <v>139</v>
      </c>
    </row>
    <row r="18" spans="1:11" ht="12.95" customHeight="1" x14ac:dyDescent="0.25">
      <c r="A18" s="3">
        <v>7</v>
      </c>
      <c r="B18" s="107" t="s">
        <v>140</v>
      </c>
      <c r="C18" s="18">
        <v>192</v>
      </c>
      <c r="D18" s="63">
        <v>1992</v>
      </c>
      <c r="E18" s="3" t="s">
        <v>29</v>
      </c>
      <c r="F18" s="72" t="s">
        <v>92</v>
      </c>
      <c r="G18" s="72" t="s">
        <v>131</v>
      </c>
      <c r="H18" s="3"/>
      <c r="I18" s="13">
        <f>VLOOKUP(C18,[1]Финишка!$G$3:$H$101,2,FALSE)</f>
        <v>2.4386574074074072E-3</v>
      </c>
      <c r="J18" s="14" t="str">
        <f>IF(I18=" "," ",IF(I18&lt;[1]разряды!$B$9,[1]разряды!$B$3,IF(I18&lt;[1]разряды!$C$9,[1]разряды!$C$3,IF(I18&lt;[1]разряды!$D$9,[1]разряды!$D$3,IF(I18&lt;[1]разряды!$E$9,[1]разряды!$E$3,IF(I18&lt;[1]разряды!$F$9,[1]разряды!$F$3,IF(I18&lt;[1]разряды!$G$9,[1]разряды!$G$3,IF(I18&lt;[1]разряды!$H$9,[1]разряды!$H$3,б/р))))))))</f>
        <v>III</v>
      </c>
      <c r="K18" s="17" t="s">
        <v>113</v>
      </c>
    </row>
    <row r="19" spans="1:11" ht="12.95" customHeight="1" x14ac:dyDescent="0.25">
      <c r="A19" s="3">
        <v>8</v>
      </c>
      <c r="B19" s="17" t="s">
        <v>141</v>
      </c>
      <c r="C19" s="18">
        <v>89</v>
      </c>
      <c r="D19" s="18">
        <v>1999</v>
      </c>
      <c r="E19" s="63" t="s">
        <v>16</v>
      </c>
      <c r="F19" s="108" t="s">
        <v>142</v>
      </c>
      <c r="G19" s="19"/>
      <c r="H19" s="23"/>
      <c r="I19" s="13">
        <f>VLOOKUP(C19,[1]Финишка!$G$3:$H$101,2,FALSE)</f>
        <v>2.4583333333333336E-3</v>
      </c>
      <c r="J19" s="14" t="str">
        <f>IF(I19=" "," ",IF(I19&lt;[1]разряды!$B$9,[1]разряды!$B$3,IF(I19&lt;[1]разряды!$C$9,[1]разряды!$C$3,IF(I19&lt;[1]разряды!$D$9,[1]разряды!$D$3,IF(I19&lt;[1]разряды!$E$9,[1]разряды!$E$3,IF(I19&lt;[1]разряды!$F$9,[1]разряды!$F$3,IF(I19&lt;[1]разряды!$G$9,[1]разряды!$G$3,IF(I19&lt;[1]разряды!$H$9,[1]разряды!$H$3,б/р))))))))</f>
        <v>III</v>
      </c>
      <c r="K19" s="17"/>
    </row>
    <row r="20" spans="1:11" ht="12.95" customHeight="1" x14ac:dyDescent="0.25">
      <c r="A20" s="3">
        <v>9</v>
      </c>
      <c r="B20" s="4" t="s">
        <v>25</v>
      </c>
      <c r="C20" s="19">
        <v>36</v>
      </c>
      <c r="D20" s="19">
        <v>1999</v>
      </c>
      <c r="E20" s="67"/>
      <c r="F20" s="28" t="s">
        <v>38</v>
      </c>
      <c r="G20" s="19"/>
      <c r="H20" s="5"/>
      <c r="I20" s="13">
        <f>VLOOKUP(C20,[1]Финишка!$G$3:$H$101,2,FALSE)</f>
        <v>2.5023148148148149E-3</v>
      </c>
      <c r="J20" s="14" t="str">
        <f>IF(I20=" "," ",IF(I20&lt;[1]разряды!$B$9,[1]разряды!$B$3,IF(I20&lt;[1]разряды!$C$9,[1]разряды!$C$3,IF(I20&lt;[1]разряды!$D$9,[1]разряды!$D$3,IF(I20&lt;[1]разряды!$E$9,[1]разряды!$E$3,IF(I20&lt;[1]разряды!$F$9,[1]разряды!$F$3,IF(I20&lt;[1]разряды!$G$9,[1]разряды!$G$3,IF(I20&lt;[1]разряды!$H$9,[1]разряды!$H$3,б/р))))))))</f>
        <v>III</v>
      </c>
      <c r="K20" s="17"/>
    </row>
    <row r="21" spans="1:11" ht="12.95" customHeight="1" x14ac:dyDescent="0.25">
      <c r="A21" s="3">
        <v>10</v>
      </c>
      <c r="B21" s="42" t="s">
        <v>95</v>
      </c>
      <c r="C21" s="43">
        <v>27</v>
      </c>
      <c r="D21" s="43">
        <v>1998</v>
      </c>
      <c r="E21" s="43" t="s">
        <v>16</v>
      </c>
      <c r="F21" s="72" t="s">
        <v>92</v>
      </c>
      <c r="G21" s="73" t="s">
        <v>131</v>
      </c>
      <c r="H21" s="3"/>
      <c r="I21" s="13">
        <f>VLOOKUP(C21,[1]Финишка!$G$3:$H$101,2,FALSE)</f>
        <v>2.5034722222222225E-3</v>
      </c>
      <c r="J21" s="14" t="str">
        <f>IF(I21=" "," ",IF(I21&lt;[1]разряды!$B$9,[1]разряды!$B$3,IF(I21&lt;[1]разряды!$C$9,[1]разряды!$C$3,IF(I21&lt;[1]разряды!$D$9,[1]разряды!$D$3,IF(I21&lt;[1]разряды!$E$9,[1]разряды!$E$3,IF(I21&lt;[1]разряды!$F$9,[1]разряды!$F$3,IF(I21&lt;[1]разряды!$G$9,[1]разряды!$G$3,IF(I21&lt;[1]разряды!$H$9,[1]разряды!$H$3,б/р))))))))</f>
        <v>III</v>
      </c>
      <c r="K21" s="4" t="s">
        <v>96</v>
      </c>
    </row>
    <row r="22" spans="1:11" ht="12.95" customHeight="1" x14ac:dyDescent="0.25">
      <c r="A22" s="3">
        <v>11</v>
      </c>
      <c r="B22" s="22" t="s">
        <v>23</v>
      </c>
      <c r="C22" s="18">
        <v>158</v>
      </c>
      <c r="D22" s="18">
        <v>1998</v>
      </c>
      <c r="E22" s="3"/>
      <c r="F22" s="20" t="s">
        <v>24</v>
      </c>
      <c r="G22" s="3"/>
      <c r="H22" s="3"/>
      <c r="I22" s="13">
        <f>VLOOKUP(C22,[1]Финишка!$G$3:$H$101,2,FALSE)</f>
        <v>2.5497685185185185E-3</v>
      </c>
      <c r="J22" s="14" t="str">
        <f>IF(I22=" "," ",IF(I22&lt;[1]разряды!$B$9,[1]разряды!$B$3,IF(I22&lt;[1]разряды!$C$9,[1]разряды!$C$3,IF(I22&lt;[1]разряды!$D$9,[1]разряды!$D$3,IF(I22&lt;[1]разряды!$E$9,[1]разряды!$E$3,IF(I22&lt;[1]разряды!$F$9,[1]разряды!$F$3,IF(I22&lt;[1]разряды!$G$9,[1]разряды!$G$3,IF(I22&lt;[1]разряды!$H$9,[1]разряды!$H$3,б/р))))))))</f>
        <v>III</v>
      </c>
      <c r="K22" s="17"/>
    </row>
    <row r="23" spans="1:11" ht="12.95" customHeight="1" x14ac:dyDescent="0.25">
      <c r="A23" s="3">
        <v>12</v>
      </c>
      <c r="B23" s="22" t="s">
        <v>97</v>
      </c>
      <c r="C23" s="3">
        <v>155</v>
      </c>
      <c r="D23" s="18">
        <v>1999</v>
      </c>
      <c r="E23" s="3"/>
      <c r="F23" s="20" t="s">
        <v>24</v>
      </c>
      <c r="G23" s="3"/>
      <c r="H23" s="5"/>
      <c r="I23" s="23">
        <f>VLOOKUP(C23,[1]Финишка!$G$3:$H$101,2,FALSE)</f>
        <v>2.5960648148148145E-3</v>
      </c>
      <c r="J23" s="25" t="str">
        <f>IF(I23=" "," ",IF(I23&lt;[1]разряды!$B$9,[1]разряды!$B$3,IF(I23&lt;[1]разряды!$C$9,[1]разряды!$C$3,IF(I23&lt;[1]разряды!$D$9,[1]разряды!$D$3,IF(I23&lt;[1]разряды!$E$9,[1]разряды!$E$3,IF(I23&lt;[1]разряды!$F$9,[1]разряды!$F$3,IF(I23&lt;[1]разряды!$G$9,[1]разряды!$G$3,IF(I23&lt;[1]разряды!$H$9,[1]разряды!$H$3,б/р))))))))</f>
        <v>Iюн</v>
      </c>
      <c r="K23" s="4"/>
    </row>
    <row r="24" spans="1:11" ht="12.95" customHeight="1" x14ac:dyDescent="0.25">
      <c r="A24" s="3">
        <v>13</v>
      </c>
      <c r="B24" s="17" t="s">
        <v>143</v>
      </c>
      <c r="C24" s="3">
        <v>74</v>
      </c>
      <c r="D24" s="18">
        <v>1998</v>
      </c>
      <c r="E24" s="18"/>
      <c r="F24" s="105" t="s">
        <v>22</v>
      </c>
      <c r="G24" s="3"/>
      <c r="H24" s="3"/>
      <c r="I24" s="13">
        <f>VLOOKUP(C24,[1]Финишка!$G$3:$H$101,2,FALSE)</f>
        <v>2.627314814814815E-3</v>
      </c>
      <c r="J24" s="14" t="str">
        <f>IF(I24=" "," ",IF(I24&lt;[1]разряды!$B$9,[1]разряды!$B$3,IF(I24&lt;[1]разряды!$C$9,[1]разряды!$C$3,IF(I24&lt;[1]разряды!$D$9,[1]разряды!$D$3,IF(I24&lt;[1]разряды!$E$9,[1]разряды!$E$3,IF(I24&lt;[1]разряды!$F$9,[1]разряды!$F$3,IF(I24&lt;[1]разряды!$G$9,[1]разряды!$G$3,IF(I24&lt;[1]разряды!$H$9,[1]разряды!$H$3,б/р))))))))</f>
        <v>Iюн</v>
      </c>
      <c r="K24" s="17"/>
    </row>
    <row r="25" spans="1:11" ht="12.95" customHeight="1" x14ac:dyDescent="0.25">
      <c r="A25" s="3">
        <v>14</v>
      </c>
      <c r="B25" s="109" t="s">
        <v>144</v>
      </c>
      <c r="C25" s="19">
        <v>132</v>
      </c>
      <c r="D25" s="19">
        <v>1999</v>
      </c>
      <c r="E25" s="67"/>
      <c r="F25" s="20" t="s">
        <v>20</v>
      </c>
      <c r="G25" s="19"/>
      <c r="H25" s="5"/>
      <c r="I25" s="13">
        <f>VLOOKUP(C25,[1]Финишка!$G$3:$H$101,2,FALSE)</f>
        <v>2.6759259259259258E-3</v>
      </c>
      <c r="J25" s="14" t="str">
        <f>IF(I25=" "," ",IF(I25&lt;[1]разряды!$B$9,[1]разряды!$B$3,IF(I25&lt;[1]разряды!$C$9,[1]разряды!$C$3,IF(I25&lt;[1]разряды!$D$9,[1]разряды!$D$3,IF(I25&lt;[1]разряды!$E$9,[1]разряды!$E$3,IF(I25&lt;[1]разряды!$F$9,[1]разряды!$F$3,IF(I25&lt;[1]разряды!$G$9,[1]разряды!$G$3,IF(I25&lt;[1]разряды!$H$9,[1]разряды!$H$3,б/р))))))))</f>
        <v>Iюн</v>
      </c>
      <c r="K25" s="4"/>
    </row>
    <row r="26" spans="1:11" ht="12.95" customHeight="1" x14ac:dyDescent="0.25">
      <c r="A26" s="3">
        <v>15</v>
      </c>
      <c r="B26" s="31" t="s">
        <v>94</v>
      </c>
      <c r="C26" s="48">
        <v>226</v>
      </c>
      <c r="D26" s="32">
        <v>1999</v>
      </c>
      <c r="E26" s="47"/>
      <c r="F26" s="28" t="s">
        <v>26</v>
      </c>
      <c r="G26" s="32"/>
      <c r="H26" s="5"/>
      <c r="I26" s="13">
        <f>VLOOKUP(C26,[1]Финишка!$G$3:$H$101,2,FALSE)</f>
        <v>2.7060185185185186E-3</v>
      </c>
      <c r="J26" s="14" t="str">
        <f>IF(I26=" "," ",IF(I26&lt;[1]разряды!$B$9,[1]разряды!$B$3,IF(I26&lt;[1]разряды!$C$9,[1]разряды!$C$3,IF(I26&lt;[1]разряды!$D$9,[1]разряды!$D$3,IF(I26&lt;[1]разряды!$E$9,[1]разряды!$E$3,IF(I26&lt;[1]разряды!$F$9,[1]разряды!$F$3,IF(I26&lt;[1]разряды!$G$9,[1]разряды!$G$3,IF(I26&lt;[1]разряды!$H$9,[1]разряды!$H$3,б/р))))))))</f>
        <v>Iюн</v>
      </c>
      <c r="K26" s="17"/>
    </row>
    <row r="27" spans="1:11" ht="12.95" customHeight="1" x14ac:dyDescent="0.25">
      <c r="A27" s="3">
        <v>16</v>
      </c>
      <c r="B27" s="109" t="s">
        <v>101</v>
      </c>
      <c r="C27" s="19">
        <v>124</v>
      </c>
      <c r="D27" s="19">
        <v>1998</v>
      </c>
      <c r="E27" s="67"/>
      <c r="F27" s="20" t="s">
        <v>20</v>
      </c>
      <c r="G27" s="19"/>
      <c r="H27" s="3"/>
      <c r="I27" s="13">
        <f>VLOOKUP(C27,[1]Финишка!$G$3:$H$101,2,FALSE)</f>
        <v>2.709490740740741E-3</v>
      </c>
      <c r="J27" s="14" t="str">
        <f>IF(I27=" "," ",IF(I27&lt;[1]разряды!$B$9,[1]разряды!$B$3,IF(I27&lt;[1]разряды!$C$9,[1]разряды!$C$3,IF(I27&lt;[1]разряды!$D$9,[1]разряды!$D$3,IF(I27&lt;[1]разряды!$E$9,[1]разряды!$E$3,IF(I27&lt;[1]разряды!$F$9,[1]разряды!$F$3,IF(I27&lt;[1]разряды!$G$9,[1]разряды!$G$3,IF(I27&lt;[1]разряды!$H$9,[1]разряды!$H$3,б/р))))))))</f>
        <v>Iюн</v>
      </c>
      <c r="K27" s="17"/>
    </row>
    <row r="28" spans="1:11" ht="12.95" customHeight="1" x14ac:dyDescent="0.25">
      <c r="A28" s="3">
        <v>17</v>
      </c>
      <c r="B28" s="109" t="s">
        <v>98</v>
      </c>
      <c r="C28" s="19">
        <v>125</v>
      </c>
      <c r="D28" s="19">
        <v>1999</v>
      </c>
      <c r="E28" s="67"/>
      <c r="F28" s="20" t="s">
        <v>20</v>
      </c>
      <c r="G28" s="19"/>
      <c r="H28" s="3"/>
      <c r="I28" s="13">
        <f>VLOOKUP(C28,[1]Финишка!$G$3:$H$101,2,FALSE)</f>
        <v>2.7152777777777778E-3</v>
      </c>
      <c r="J28" s="14" t="str">
        <f>IF(I28=" "," ",IF(I28&lt;[1]разряды!$B$9,[1]разряды!$B$3,IF(I28&lt;[1]разряды!$C$9,[1]разряды!$C$3,IF(I28&lt;[1]разряды!$D$9,[1]разряды!$D$3,IF(I28&lt;[1]разряды!$E$9,[1]разряды!$E$3,IF(I28&lt;[1]разряды!$F$9,[1]разряды!$F$3,IF(I28&lt;[1]разряды!$G$9,[1]разряды!$G$3,IF(I28&lt;[1]разряды!$H$9,[1]разряды!$H$3,б/р))))))))</f>
        <v>Iюн</v>
      </c>
      <c r="K28" s="17"/>
    </row>
    <row r="29" spans="1:11" ht="12.95" customHeight="1" x14ac:dyDescent="0.25">
      <c r="A29" s="3">
        <v>18</v>
      </c>
      <c r="B29" s="107" t="s">
        <v>145</v>
      </c>
      <c r="C29" s="18">
        <v>129</v>
      </c>
      <c r="D29" s="18">
        <v>1998</v>
      </c>
      <c r="E29" s="79"/>
      <c r="F29" s="20" t="s">
        <v>20</v>
      </c>
      <c r="G29" s="18"/>
      <c r="H29" s="16"/>
      <c r="I29" s="13">
        <f>VLOOKUP(C29,[1]Финишка!$G$3:$H$101,2,FALSE)</f>
        <v>2.7280092592592594E-3</v>
      </c>
      <c r="J29" s="14" t="str">
        <f>IF(I29=" "," ",IF(I29&lt;[1]разряды!$B$9,[1]разряды!$B$3,IF(I29&lt;[1]разряды!$C$9,[1]разряды!$C$3,IF(I29&lt;[1]разряды!$D$9,[1]разряды!$D$3,IF(I29&lt;[1]разряды!$E$9,[1]разряды!$E$3,IF(I29&lt;[1]разряды!$F$9,[1]разряды!$F$3,IF(I29&lt;[1]разряды!$G$9,[1]разряды!$G$3,IF(I29&lt;[1]разряды!$H$9,[1]разряды!$H$3,б/р))))))))</f>
        <v>Iюн</v>
      </c>
      <c r="K29" s="17"/>
    </row>
    <row r="30" spans="1:11" ht="12.95" customHeight="1" x14ac:dyDescent="0.25">
      <c r="A30" s="3">
        <v>19</v>
      </c>
      <c r="B30" s="4" t="s">
        <v>146</v>
      </c>
      <c r="C30" s="19">
        <v>143</v>
      </c>
      <c r="D30" s="19">
        <v>1999</v>
      </c>
      <c r="E30" s="67"/>
      <c r="F30" s="20" t="s">
        <v>31</v>
      </c>
      <c r="G30" s="19"/>
      <c r="H30" s="16"/>
      <c r="I30" s="13">
        <f>VLOOKUP(C30,[1]Финишка!$G$3:$H$101,2,FALSE)</f>
        <v>2.7303240740740743E-3</v>
      </c>
      <c r="J30" s="14" t="str">
        <f>IF(I30=" "," ",IF(I30&lt;[1]разряды!$B$9,[1]разряды!$B$3,IF(I30&lt;[1]разряды!$C$9,[1]разряды!$C$3,IF(I30&lt;[1]разряды!$D$9,[1]разряды!$D$3,IF(I30&lt;[1]разряды!$E$9,[1]разряды!$E$3,IF(I30&lt;[1]разряды!$F$9,[1]разряды!$F$3,IF(I30&lt;[1]разряды!$G$9,[1]разряды!$G$3,IF(I30&lt;[1]разряды!$H$9,[1]разряды!$H$3,б/р))))))))</f>
        <v>Iюн</v>
      </c>
      <c r="K30" s="17"/>
    </row>
    <row r="31" spans="1:11" ht="12.95" customHeight="1" x14ac:dyDescent="0.25">
      <c r="A31" s="3">
        <v>20</v>
      </c>
      <c r="B31" s="107" t="s">
        <v>19</v>
      </c>
      <c r="C31" s="18">
        <v>126</v>
      </c>
      <c r="D31" s="18">
        <v>1998</v>
      </c>
      <c r="E31" s="79"/>
      <c r="F31" s="20" t="s">
        <v>20</v>
      </c>
      <c r="G31" s="18"/>
      <c r="H31" s="3"/>
      <c r="I31" s="13">
        <f>VLOOKUP(C31,[1]Финишка!$G$3:$H$101,2,FALSE)</f>
        <v>2.7546296296296294E-3</v>
      </c>
      <c r="J31" s="14" t="str">
        <f>IF(I31=" "," ",IF(I31&lt;[1]разряды!$B$9,[1]разряды!$B$3,IF(I31&lt;[1]разряды!$C$9,[1]разряды!$C$3,IF(I31&lt;[1]разряды!$D$9,[1]разряды!$D$3,IF(I31&lt;[1]разряды!$E$9,[1]разряды!$E$3,IF(I31&lt;[1]разряды!$F$9,[1]разряды!$F$3,IF(I31&lt;[1]разряды!$G$9,[1]разряды!$G$3,IF(I31&lt;[1]разряды!$H$9,[1]разряды!$H$3,б/р))))))))</f>
        <v>Iюн</v>
      </c>
      <c r="K31" s="41"/>
    </row>
    <row r="32" spans="1:11" ht="12.95" customHeight="1" x14ac:dyDescent="0.25">
      <c r="A32" s="3">
        <v>21</v>
      </c>
      <c r="B32" s="22" t="s">
        <v>147</v>
      </c>
      <c r="C32" s="3">
        <v>156</v>
      </c>
      <c r="D32" s="18">
        <v>1987</v>
      </c>
      <c r="E32" s="3"/>
      <c r="F32" s="20" t="s">
        <v>24</v>
      </c>
      <c r="G32" s="3"/>
      <c r="H32" s="3"/>
      <c r="I32" s="13">
        <f>VLOOKUP(C32,[1]Финишка!$G$3:$H$101,2,FALSE)</f>
        <v>2.7858796296296295E-3</v>
      </c>
      <c r="J32" s="14" t="str">
        <f>IF(I32=" "," ",IF(I32&lt;[1]разряды!$B$9,[1]разряды!$B$3,IF(I32&lt;[1]разряды!$C$9,[1]разряды!$C$3,IF(I32&lt;[1]разряды!$D$9,[1]разряды!$D$3,IF(I32&lt;[1]разряды!$E$9,[1]разряды!$E$3,IF(I32&lt;[1]разряды!$F$9,[1]разряды!$F$3,IF(I32&lt;[1]разряды!$G$9,[1]разряды!$G$3,IF(I32&lt;[1]разряды!$H$9,[1]разряды!$H$3,б/р))))))))</f>
        <v>Iюн</v>
      </c>
      <c r="K32" s="17"/>
    </row>
    <row r="33" spans="1:11" ht="12.95" customHeight="1" x14ac:dyDescent="0.25">
      <c r="A33" s="3">
        <v>22</v>
      </c>
      <c r="B33" s="4" t="s">
        <v>99</v>
      </c>
      <c r="C33" s="19">
        <v>81</v>
      </c>
      <c r="D33" s="19">
        <v>1999</v>
      </c>
      <c r="E33" s="67"/>
      <c r="F33" s="105" t="s">
        <v>100</v>
      </c>
      <c r="G33" s="19"/>
      <c r="H33" s="13"/>
      <c r="I33" s="39">
        <f>VLOOKUP(C33,[1]Финишка!$G$3:$H$101,2,FALSE)</f>
        <v>2.8206018518518519E-3</v>
      </c>
      <c r="J33" s="40" t="str">
        <f>IF(I33=" "," ",IF(I33&lt;[1]разряды!$B$9,[1]разряды!$B$3,IF(I33&lt;[1]разряды!$C$9,[1]разряды!$C$3,IF(I33&lt;[1]разряды!$D$9,[1]разряды!$D$3,IF(I33&lt;[1]разряды!$E$9,[1]разряды!$E$3,IF(I33&lt;[1]разряды!$F$9,[1]разряды!$F$3,IF(I33&lt;[1]разряды!$G$9,[1]разряды!$G$3,IF(I33&lt;[1]разряды!$H$9,[1]разряды!$H$3,б/р))))))))</f>
        <v>IIюн</v>
      </c>
      <c r="K33" s="17"/>
    </row>
    <row r="34" spans="1:11" ht="12.95" customHeight="1" x14ac:dyDescent="0.25">
      <c r="A34" s="3">
        <v>23</v>
      </c>
      <c r="B34" s="22" t="s">
        <v>148</v>
      </c>
      <c r="C34" s="3">
        <v>157</v>
      </c>
      <c r="D34" s="18">
        <v>1981</v>
      </c>
      <c r="E34" s="3"/>
      <c r="F34" s="11" t="s">
        <v>24</v>
      </c>
      <c r="G34" s="3"/>
      <c r="H34" s="5"/>
      <c r="I34" s="13">
        <f>VLOOKUP(C34,[1]Финишка!$G$3:$H$101,2,FALSE)</f>
        <v>2.8356481481481479E-3</v>
      </c>
      <c r="J34" s="14" t="str">
        <f>IF(I34=" "," ",IF(I34&lt;[1]разряды!$B$9,[1]разряды!$B$3,IF(I34&lt;[1]разряды!$C$9,[1]разряды!$C$3,IF(I34&lt;[1]разряды!$D$9,[1]разряды!$D$3,IF(I34&lt;[1]разряды!$E$9,[1]разряды!$E$3,IF(I34&lt;[1]разряды!$F$9,[1]разряды!$F$3,IF(I34&lt;[1]разряды!$G$9,[1]разряды!$G$3,IF(I34&lt;[1]разряды!$H$9,[1]разряды!$H$3,б/р))))))))</f>
        <v>IIюн</v>
      </c>
      <c r="K34" s="17"/>
    </row>
    <row r="35" spans="1:11" ht="12.95" customHeight="1" x14ac:dyDescent="0.25">
      <c r="A35" s="3">
        <v>24</v>
      </c>
      <c r="B35" s="22" t="s">
        <v>149</v>
      </c>
      <c r="C35" s="26">
        <v>164</v>
      </c>
      <c r="D35" s="26">
        <v>1993</v>
      </c>
      <c r="E35" s="63"/>
      <c r="F35" s="29" t="s">
        <v>30</v>
      </c>
      <c r="G35" s="26"/>
      <c r="H35" s="5"/>
      <c r="I35" s="13">
        <f>VLOOKUP(C35,[1]Финишка!$G$3:$H$101,2,FALSE)</f>
        <v>2.8391203703703703E-3</v>
      </c>
      <c r="J35" s="14" t="str">
        <f>IF(I35=" "," ",IF(I35&lt;[1]разряды!$B$9,[1]разряды!$B$3,IF(I35&lt;[1]разряды!$C$9,[1]разряды!$C$3,IF(I35&lt;[1]разряды!$D$9,[1]разряды!$D$3,IF(I35&lt;[1]разряды!$E$9,[1]разряды!$E$3,IF(I35&lt;[1]разряды!$F$9,[1]разряды!$F$3,IF(I35&lt;[1]разряды!$G$9,[1]разряды!$G$3,IF(I35&lt;[1]разряды!$H$9,[1]разряды!$H$3,б/р))))))))</f>
        <v>IIюн</v>
      </c>
      <c r="K35" s="9"/>
    </row>
    <row r="36" spans="1:11" ht="12.95" customHeight="1" x14ac:dyDescent="0.25">
      <c r="A36" s="3">
        <v>25</v>
      </c>
      <c r="B36" s="22" t="s">
        <v>150</v>
      </c>
      <c r="C36" s="27">
        <v>227</v>
      </c>
      <c r="D36" s="26">
        <v>1999</v>
      </c>
      <c r="E36" s="63"/>
      <c r="F36" s="29" t="s">
        <v>26</v>
      </c>
      <c r="G36" s="26"/>
      <c r="H36" s="5"/>
      <c r="I36" s="13">
        <f>VLOOKUP(C36,[1]Финишка!$G$3:$H$101,2,FALSE)</f>
        <v>2.8449074074074075E-3</v>
      </c>
      <c r="J36" s="14" t="str">
        <f>IF(I36=" "," ",IF(I36&lt;[1]разряды!$B$9,[1]разряды!$B$3,IF(I36&lt;[1]разряды!$C$9,[1]разряды!$C$3,IF(I36&lt;[1]разряды!$D$9,[1]разряды!$D$3,IF(I36&lt;[1]разряды!$E$9,[1]разряды!$E$3,IF(I36&lt;[1]разряды!$F$9,[1]разряды!$F$3,IF(I36&lt;[1]разряды!$G$9,[1]разряды!$G$3,IF(I36&lt;[1]разряды!$H$9,[1]разряды!$H$3,б/р))))))))</f>
        <v>IIюн</v>
      </c>
      <c r="K36" s="9"/>
    </row>
    <row r="37" spans="1:11" ht="12.95" customHeight="1" x14ac:dyDescent="0.25">
      <c r="A37" s="3">
        <v>26</v>
      </c>
      <c r="B37" s="17" t="s">
        <v>151</v>
      </c>
      <c r="C37" s="18">
        <v>93</v>
      </c>
      <c r="D37" s="18">
        <v>1999</v>
      </c>
      <c r="E37" s="63" t="s">
        <v>16</v>
      </c>
      <c r="F37" s="110" t="s">
        <v>142</v>
      </c>
      <c r="G37" s="18"/>
      <c r="H37" s="5"/>
      <c r="I37" s="13">
        <f>VLOOKUP(C37,[1]Финишка!$G$3:$H$101,2,FALSE)</f>
        <v>2.8773148148148152E-3</v>
      </c>
      <c r="J37" s="14" t="str">
        <f>IF(I37=" "," ",IF(I37&lt;[1]разряды!$B$9,[1]разряды!$B$3,IF(I37&lt;[1]разряды!$C$9,[1]разряды!$C$3,IF(I37&lt;[1]разряды!$D$9,[1]разряды!$D$3,IF(I37&lt;[1]разряды!$E$9,[1]разряды!$E$3,IF(I37&lt;[1]разряды!$F$9,[1]разряды!$F$3,IF(I37&lt;[1]разряды!$G$9,[1]разряды!$G$3,IF(I37&lt;[1]разряды!$H$9,[1]разряды!$H$3,б/р))))))))</f>
        <v>IIюн</v>
      </c>
      <c r="K37" s="9"/>
    </row>
    <row r="38" spans="1:11" ht="12.95" customHeight="1" x14ac:dyDescent="0.25">
      <c r="A38" s="3">
        <v>27</v>
      </c>
      <c r="B38" s="17" t="s">
        <v>27</v>
      </c>
      <c r="C38" s="18">
        <v>73</v>
      </c>
      <c r="D38" s="18">
        <v>1998</v>
      </c>
      <c r="E38" s="18"/>
      <c r="F38" s="59" t="s">
        <v>22</v>
      </c>
      <c r="G38" s="18"/>
      <c r="H38" s="5"/>
      <c r="I38" s="13">
        <f>VLOOKUP(C38,[1]Финишка!$G$3:$H$101,2,FALSE)</f>
        <v>2.9085648148148148E-3</v>
      </c>
      <c r="J38" s="14" t="str">
        <f>IF(I38=" "," ",IF(I38&lt;[1]разряды!$B$9,[1]разряды!$B$3,IF(I38&lt;[1]разряды!$C$9,[1]разряды!$C$3,IF(I38&lt;[1]разряды!$D$9,[1]разряды!$D$3,IF(I38&lt;[1]разряды!$E$9,[1]разряды!$E$3,IF(I38&lt;[1]разряды!$F$9,[1]разряды!$F$3,IF(I38&lt;[1]разряды!$G$9,[1]разряды!$G$3,IF(I38&lt;[1]разряды!$H$9,[1]разряды!$H$3,б/р))))))))</f>
        <v>IIюн</v>
      </c>
      <c r="K38" s="9"/>
    </row>
    <row r="39" spans="1:11" ht="12.95" customHeight="1" x14ac:dyDescent="0.25">
      <c r="A39" s="3">
        <v>28</v>
      </c>
      <c r="B39" s="17" t="s">
        <v>152</v>
      </c>
      <c r="C39" s="18">
        <v>92</v>
      </c>
      <c r="D39" s="18">
        <v>1998</v>
      </c>
      <c r="E39" s="63" t="s">
        <v>17</v>
      </c>
      <c r="F39" s="110" t="s">
        <v>142</v>
      </c>
      <c r="G39" s="18"/>
      <c r="H39" s="5"/>
      <c r="I39" s="13">
        <f>VLOOKUP(C39,[1]Финишка!$G$3:$H$101,2,FALSE)</f>
        <v>2.9108796296296296E-3</v>
      </c>
      <c r="J39" s="14" t="str">
        <f>IF(I39=" "," ",IF(I39&lt;[1]разряды!$B$9,[1]разряды!$B$3,IF(I39&lt;[1]разряды!$C$9,[1]разряды!$C$3,IF(I39&lt;[1]разряды!$D$9,[1]разряды!$D$3,IF(I39&lt;[1]разряды!$E$9,[1]разряды!$E$3,IF(I39&lt;[1]разряды!$F$9,[1]разряды!$F$3,IF(I39&lt;[1]разряды!$G$9,[1]разряды!$G$3,IF(I39&lt;[1]разряды!$H$9,[1]разряды!$H$3,б/р))))))))</f>
        <v>IIюн</v>
      </c>
      <c r="K39" s="9"/>
    </row>
    <row r="40" spans="1:11" ht="12.95" customHeight="1" x14ac:dyDescent="0.25">
      <c r="A40" s="3">
        <v>29</v>
      </c>
      <c r="B40" s="17" t="s">
        <v>153</v>
      </c>
      <c r="C40" s="3">
        <v>61</v>
      </c>
      <c r="D40" s="18">
        <v>1997</v>
      </c>
      <c r="E40" s="18"/>
      <c r="F40" s="11" t="s">
        <v>34</v>
      </c>
      <c r="G40" s="3"/>
      <c r="H40" s="5"/>
      <c r="I40" s="13">
        <f>VLOOKUP(C40,[1]Финишка!$G$3:$H$101,2,FALSE)</f>
        <v>2.9212962962962964E-3</v>
      </c>
      <c r="J40" s="14" t="str">
        <f>IF(I40=" "," ",IF(I40&lt;[1]разряды!$B$9,[1]разряды!$B$3,IF(I40&lt;[1]разряды!$C$9,[1]разряды!$C$3,IF(I40&lt;[1]разряды!$D$9,[1]разряды!$D$3,IF(I40&lt;[1]разряды!$E$9,[1]разряды!$E$3,IF(I40&lt;[1]разряды!$F$9,[1]разряды!$F$3,IF(I40&lt;[1]разряды!$G$9,[1]разряды!$G$3,IF(I40&lt;[1]разряды!$H$9,[1]разряды!$H$3,б/р))))))))</f>
        <v>IIюн</v>
      </c>
      <c r="K40" s="9"/>
    </row>
    <row r="41" spans="1:11" ht="12.95" customHeight="1" x14ac:dyDescent="0.25">
      <c r="A41" s="3">
        <v>30</v>
      </c>
      <c r="B41" s="17" t="s">
        <v>154</v>
      </c>
      <c r="C41" s="18">
        <v>117</v>
      </c>
      <c r="D41" s="18">
        <v>1999</v>
      </c>
      <c r="E41" s="3"/>
      <c r="F41" s="11" t="s">
        <v>155</v>
      </c>
      <c r="G41" s="18"/>
      <c r="H41" s="5"/>
      <c r="I41" s="13">
        <f>VLOOKUP(C41,[1]Финишка!$G$3:$H$101,2,FALSE)</f>
        <v>2.9363425925925928E-3</v>
      </c>
      <c r="J41" s="14" t="str">
        <f>IF(I41=" "," ",IF(I41&lt;[1]разряды!$B$9,[1]разряды!$B$3,IF(I41&lt;[1]разряды!$C$9,[1]разряды!$C$3,IF(I41&lt;[1]разряды!$D$9,[1]разряды!$D$3,IF(I41&lt;[1]разряды!$E$9,[1]разряды!$E$3,IF(I41&lt;[1]разряды!$F$9,[1]разряды!$F$3,IF(I41&lt;[1]разряды!$G$9,[1]разряды!$G$3,IF(I41&lt;[1]разряды!$H$9,[1]разряды!$H$3,б/р))))))))</f>
        <v>IIюн</v>
      </c>
      <c r="K41" s="9"/>
    </row>
    <row r="42" spans="1:11" ht="12.95" customHeight="1" x14ac:dyDescent="0.25">
      <c r="A42" s="3">
        <v>31</v>
      </c>
      <c r="B42" s="17" t="s">
        <v>156</v>
      </c>
      <c r="C42" s="18">
        <v>116</v>
      </c>
      <c r="D42" s="18">
        <v>1999</v>
      </c>
      <c r="E42" s="3"/>
      <c r="F42" s="11" t="s">
        <v>155</v>
      </c>
      <c r="G42" s="18"/>
      <c r="H42" s="5"/>
      <c r="I42" s="13">
        <f>VLOOKUP(C42,[1]Финишка!$G$3:$H$101,2,FALSE)</f>
        <v>2.9641203703703704E-3</v>
      </c>
      <c r="J42" s="14" t="str">
        <f>IF(I42=" "," ",IF(I42&lt;[1]разряды!$B$9,[1]разряды!$B$3,IF(I42&lt;[1]разряды!$C$9,[1]разряды!$C$3,IF(I42&lt;[1]разряды!$D$9,[1]разряды!$D$3,IF(I42&lt;[1]разряды!$E$9,[1]разряды!$E$3,IF(I42&lt;[1]разряды!$F$9,[1]разряды!$F$3,IF(I42&lt;[1]разряды!$G$9,[1]разряды!$G$3,IF(I42&lt;[1]разряды!$H$9,[1]разряды!$H$3,б/р))))))))</f>
        <v>IIюн</v>
      </c>
      <c r="K42" s="9"/>
    </row>
    <row r="43" spans="1:11" ht="12.95" customHeight="1" x14ac:dyDescent="0.25">
      <c r="A43" s="3">
        <v>32</v>
      </c>
      <c r="B43" s="17" t="s">
        <v>157</v>
      </c>
      <c r="C43" s="18">
        <v>88</v>
      </c>
      <c r="D43" s="18">
        <v>1998</v>
      </c>
      <c r="E43" s="63" t="s">
        <v>16</v>
      </c>
      <c r="F43" s="110" t="s">
        <v>142</v>
      </c>
      <c r="G43" s="18"/>
      <c r="H43" s="23"/>
      <c r="I43" s="13">
        <f>VLOOKUP(C43,[1]Финишка!$G$3:$H$101,2,FALSE)</f>
        <v>2.9791666666666664E-3</v>
      </c>
      <c r="J43" s="14" t="str">
        <f>IF(I43=" "," ",IF(I43&lt;[1]разряды!$B$9,[1]разряды!$B$3,IF(I43&lt;[1]разряды!$C$9,[1]разряды!$C$3,IF(I43&lt;[1]разряды!$D$9,[1]разряды!$D$3,IF(I43&lt;[1]разряды!$E$9,[1]разряды!$E$3,IF(I43&lt;[1]разряды!$F$9,[1]разряды!$F$3,IF(I43&lt;[1]разряды!$G$9,[1]разряды!$G$3,IF(I43&lt;[1]разряды!$H$9,[1]разряды!$H$3,б/р))))))))</f>
        <v>IIюн</v>
      </c>
      <c r="K43" s="9"/>
    </row>
    <row r="44" spans="1:11" ht="12.95" customHeight="1" x14ac:dyDescent="0.25">
      <c r="A44" s="3">
        <v>33</v>
      </c>
      <c r="B44" s="17" t="s">
        <v>158</v>
      </c>
      <c r="C44" s="18">
        <v>144</v>
      </c>
      <c r="D44" s="18">
        <v>1994</v>
      </c>
      <c r="E44" s="79"/>
      <c r="F44" s="11" t="s">
        <v>31</v>
      </c>
      <c r="G44" s="18"/>
      <c r="H44" s="5"/>
      <c r="I44" s="13">
        <f>VLOOKUP(C44,[1]Финишка!$G$3:$H$101,2,FALSE)</f>
        <v>3.0173611111111109E-3</v>
      </c>
      <c r="J44" s="14" t="str">
        <f>IF(I44=" "," ",IF(I44&lt;[1]разряды!$B$9,[1]разряды!$B$3,IF(I44&lt;[1]разряды!$C$9,[1]разряды!$C$3,IF(I44&lt;[1]разряды!$D$9,[1]разряды!$D$3,IF(I44&lt;[1]разряды!$E$9,[1]разряды!$E$3,IF(I44&lt;[1]разряды!$F$9,[1]разряды!$F$3,IF(I44&lt;[1]разряды!$G$9,[1]разряды!$G$3,IF(I44&lt;[1]разряды!$H$9,[1]разряды!$H$3,б/р))))))))</f>
        <v>IIюн</v>
      </c>
      <c r="K44" s="9"/>
    </row>
    <row r="45" spans="1:11" ht="12.95" customHeight="1" x14ac:dyDescent="0.25">
      <c r="A45" s="3">
        <v>34</v>
      </c>
      <c r="B45" s="4" t="s">
        <v>159</v>
      </c>
      <c r="C45" s="19">
        <v>79</v>
      </c>
      <c r="D45" s="19">
        <v>1988</v>
      </c>
      <c r="E45" s="67"/>
      <c r="F45" s="105" t="s">
        <v>100</v>
      </c>
      <c r="G45" s="18"/>
      <c r="H45" s="5"/>
      <c r="I45" s="13">
        <f>VLOOKUP(C45,[1]Финишка!$G$3:$H$101,2,FALSE)</f>
        <v>3.0231481481481481E-3</v>
      </c>
      <c r="J45" s="14" t="str">
        <f>IF(I45=" "," ",IF(I45&lt;[1]разряды!$B$9,[1]разряды!$B$3,IF(I45&lt;[1]разряды!$C$9,[1]разряды!$C$3,IF(I45&lt;[1]разряды!$D$9,[1]разряды!$D$3,IF(I45&lt;[1]разряды!$E$9,[1]разряды!$E$3,IF(I45&lt;[1]разряды!$F$9,[1]разряды!$F$3,IF(I45&lt;[1]разряды!$G$9,[1]разряды!$G$3,IF(I45&lt;[1]разряды!$H$9,[1]разряды!$H$3,б/р))))))))</f>
        <v>IIюн</v>
      </c>
      <c r="K45" s="9"/>
    </row>
    <row r="46" spans="1:11" ht="12.95" customHeight="1" x14ac:dyDescent="0.25">
      <c r="A46" s="3">
        <v>35</v>
      </c>
      <c r="B46" s="22" t="s">
        <v>160</v>
      </c>
      <c r="C46" s="27">
        <v>228</v>
      </c>
      <c r="D46" s="26">
        <v>1999</v>
      </c>
      <c r="E46" s="63"/>
      <c r="F46" s="28" t="s">
        <v>26</v>
      </c>
      <c r="G46" s="26"/>
      <c r="H46" s="5"/>
      <c r="I46" s="13">
        <f>VLOOKUP(C46,[1]Финишка!$G$3:$H$101,2,FALSE)</f>
        <v>3.0277777777777781E-3</v>
      </c>
      <c r="J46" s="14" t="str">
        <f>IF(I46=" "," ",IF(I46&lt;[1]разряды!$B$9,[1]разряды!$B$3,IF(I46&lt;[1]разряды!$C$9,[1]разряды!$C$3,IF(I46&lt;[1]разряды!$D$9,[1]разряды!$D$3,IF(I46&lt;[1]разряды!$E$9,[1]разряды!$E$3,IF(I46&lt;[1]разряды!$F$9,[1]разряды!$F$3,IF(I46&lt;[1]разряды!$G$9,[1]разряды!$G$3,IF(I46&lt;[1]разряды!$H$9,[1]разряды!$H$3,б/р))))))))</f>
        <v>IIюн</v>
      </c>
      <c r="K46" s="9"/>
    </row>
    <row r="47" spans="1:11" ht="12.95" customHeight="1" x14ac:dyDescent="0.25">
      <c r="A47" s="3">
        <v>36</v>
      </c>
      <c r="B47" s="17" t="s">
        <v>161</v>
      </c>
      <c r="C47" s="3">
        <v>104</v>
      </c>
      <c r="D47" s="18">
        <v>1995</v>
      </c>
      <c r="E47" s="18"/>
      <c r="F47" s="20" t="s">
        <v>162</v>
      </c>
      <c r="G47" s="18"/>
      <c r="H47" s="5"/>
      <c r="I47" s="13">
        <f>VLOOKUP(C47,[1]Финишка!$G$3:$H$101,2,FALSE)</f>
        <v>3.0486111111111109E-3</v>
      </c>
      <c r="J47" s="14" t="str">
        <f>IF(I47=" "," ",IF(I47&lt;[1]разряды!$B$9,[1]разряды!$B$3,IF(I47&lt;[1]разряды!$C$9,[1]разряды!$C$3,IF(I47&lt;[1]разряды!$D$9,[1]разряды!$D$3,IF(I47&lt;[1]разряды!$E$9,[1]разряды!$E$3,IF(I47&lt;[1]разряды!$F$9,[1]разряды!$F$3,IF(I47&lt;[1]разряды!$G$9,[1]разряды!$G$3,IF(I47&lt;[1]разряды!$H$9,[1]разряды!$H$3,б/р))))))))</f>
        <v>IIIюн</v>
      </c>
      <c r="K47" s="9"/>
    </row>
    <row r="48" spans="1:11" ht="12.95" customHeight="1" x14ac:dyDescent="0.25">
      <c r="A48" s="3">
        <v>37</v>
      </c>
      <c r="B48" s="17" t="s">
        <v>163</v>
      </c>
      <c r="C48" s="18">
        <v>90</v>
      </c>
      <c r="D48" s="18">
        <v>1998</v>
      </c>
      <c r="E48" s="63" t="s">
        <v>17</v>
      </c>
      <c r="F48" s="110" t="s">
        <v>142</v>
      </c>
      <c r="G48" s="18"/>
      <c r="H48" s="5"/>
      <c r="I48" s="13">
        <f>VLOOKUP(C48,[1]Финишка!$G$3:$H$101,2,FALSE)</f>
        <v>3.0497685185185181E-3</v>
      </c>
      <c r="J48" s="14" t="str">
        <f>IF(I48=" "," ",IF(I48&lt;[1]разряды!$B$9,[1]разряды!$B$3,IF(I48&lt;[1]разряды!$C$9,[1]разряды!$C$3,IF(I48&lt;[1]разряды!$D$9,[1]разряды!$D$3,IF(I48&lt;[1]разряды!$E$9,[1]разряды!$E$3,IF(I48&lt;[1]разряды!$F$9,[1]разряды!$F$3,IF(I48&lt;[1]разряды!$G$9,[1]разряды!$G$3,IF(I48&lt;[1]разряды!$H$9,[1]разряды!$H$3,б/р))))))))</f>
        <v>IIIюн</v>
      </c>
      <c r="K48" s="9"/>
    </row>
    <row r="49" spans="1:11" ht="12.95" customHeight="1" x14ac:dyDescent="0.25">
      <c r="A49" s="3">
        <v>38</v>
      </c>
      <c r="B49" s="17" t="s">
        <v>110</v>
      </c>
      <c r="C49" s="3">
        <v>62</v>
      </c>
      <c r="D49" s="18">
        <v>1981</v>
      </c>
      <c r="E49" s="18"/>
      <c r="F49" s="11" t="s">
        <v>34</v>
      </c>
      <c r="G49" s="3"/>
      <c r="H49" s="5"/>
      <c r="I49" s="13">
        <f>VLOOKUP(C49,[1]Финишка!$G$3:$H$101,2,FALSE)</f>
        <v>3.1053240740740741E-3</v>
      </c>
      <c r="J49" s="14" t="str">
        <f>IF(I49=" "," ",IF(I49&lt;[1]разряды!$B$9,[1]разряды!$B$3,IF(I49&lt;[1]разряды!$C$9,[1]разряды!$C$3,IF(I49&lt;[1]разряды!$D$9,[1]разряды!$D$3,IF(I49&lt;[1]разряды!$E$9,[1]разряды!$E$3,IF(I49&lt;[1]разряды!$F$9,[1]разряды!$F$3,IF(I49&lt;[1]разряды!$G$9,[1]разряды!$G$3,IF(I49&lt;[1]разряды!$H$9,[1]разряды!$H$3,б/р))))))))</f>
        <v>IIIюн</v>
      </c>
      <c r="K49" s="9"/>
    </row>
    <row r="50" spans="1:11" ht="12.95" customHeight="1" x14ac:dyDescent="0.25">
      <c r="A50" s="3">
        <v>39</v>
      </c>
      <c r="B50" s="107" t="s">
        <v>164</v>
      </c>
      <c r="C50" s="18">
        <v>131</v>
      </c>
      <c r="D50" s="18">
        <v>1978</v>
      </c>
      <c r="E50" s="79"/>
      <c r="F50" s="11" t="s">
        <v>20</v>
      </c>
      <c r="G50" s="18"/>
      <c r="H50" s="5"/>
      <c r="I50" s="13">
        <f>VLOOKUP(C50,[1]Финишка!$G$3:$H$101,2,FALSE)</f>
        <v>3.1319444444444441E-3</v>
      </c>
      <c r="J50" s="14" t="str">
        <f>IF(I50=" "," ",IF(I50&lt;[1]разряды!$B$9,[1]разряды!$B$3,IF(I50&lt;[1]разряды!$C$9,[1]разряды!$C$3,IF(I50&lt;[1]разряды!$D$9,[1]разряды!$D$3,IF(I50&lt;[1]разряды!$E$9,[1]разряды!$E$3,IF(I50&lt;[1]разряды!$F$9,[1]разряды!$F$3,IF(I50&lt;[1]разряды!$G$9,[1]разряды!$G$3,IF(I50&lt;[1]разряды!$H$9,[1]разряды!$H$3,б/р))))))))</f>
        <v>IIIюн</v>
      </c>
      <c r="K50" s="9"/>
    </row>
    <row r="51" spans="1:11" ht="12.95" customHeight="1" x14ac:dyDescent="0.25">
      <c r="A51" s="3">
        <v>40</v>
      </c>
      <c r="B51" s="17" t="s">
        <v>165</v>
      </c>
      <c r="C51" s="18">
        <v>40</v>
      </c>
      <c r="D51" s="18">
        <v>1994</v>
      </c>
      <c r="E51" s="79"/>
      <c r="F51" s="29" t="s">
        <v>38</v>
      </c>
      <c r="G51" s="18"/>
      <c r="H51" s="23"/>
      <c r="I51" s="13">
        <f>VLOOKUP(C51,[1]Финишка!$G$3:$H$101,2,FALSE)</f>
        <v>3.1828703703703702E-3</v>
      </c>
      <c r="J51" s="14" t="str">
        <f>IF(I51=" "," ",IF(I51&lt;[1]разряды!$B$9,[1]разряды!$B$3,IF(I51&lt;[1]разряды!$C$9,[1]разряды!$C$3,IF(I51&lt;[1]разряды!$D$9,[1]разряды!$D$3,IF(I51&lt;[1]разряды!$E$9,[1]разряды!$E$3,IF(I51&lt;[1]разряды!$F$9,[1]разряды!$F$3,IF(I51&lt;[1]разряды!$G$9,[1]разряды!$G$3,IF(I51&lt;[1]разряды!$H$9,[1]разряды!$H$3,б/р))))))))</f>
        <v>IIIюн</v>
      </c>
      <c r="K51" s="9"/>
    </row>
    <row r="52" spans="1:11" ht="12.95" customHeight="1" x14ac:dyDescent="0.25">
      <c r="A52" s="3">
        <v>41</v>
      </c>
      <c r="B52" s="17" t="s">
        <v>166</v>
      </c>
      <c r="C52" s="18">
        <v>146</v>
      </c>
      <c r="D52" s="18">
        <v>1999</v>
      </c>
      <c r="E52" s="79"/>
      <c r="F52" s="11" t="s">
        <v>31</v>
      </c>
      <c r="G52" s="18"/>
      <c r="H52" s="5"/>
      <c r="I52" s="13">
        <f>VLOOKUP(C52,[1]Финишка!$G$3:$H$101,2,FALSE)</f>
        <v>3.1851851851851854E-3</v>
      </c>
      <c r="J52" s="14" t="str">
        <f>IF(I52=" "," ",IF(I52&lt;[1]разряды!$B$9,[1]разряды!$B$3,IF(I52&lt;[1]разряды!$C$9,[1]разряды!$C$3,IF(I52&lt;[1]разряды!$D$9,[1]разряды!$D$3,IF(I52&lt;[1]разряды!$E$9,[1]разряды!$E$3,IF(I52&lt;[1]разряды!$F$9,[1]разряды!$F$3,IF(I52&lt;[1]разряды!$G$9,[1]разряды!$G$3,IF(I52&lt;[1]разряды!$H$9,[1]разряды!$H$3,б/р))))))))</f>
        <v>IIIюн</v>
      </c>
      <c r="K52" s="9"/>
    </row>
    <row r="53" spans="1:11" ht="12.95" customHeight="1" x14ac:dyDescent="0.25">
      <c r="A53" s="3">
        <v>42</v>
      </c>
      <c r="B53" s="22" t="s">
        <v>167</v>
      </c>
      <c r="C53" s="27">
        <v>43</v>
      </c>
      <c r="D53" s="27">
        <v>1999</v>
      </c>
      <c r="E53" s="78"/>
      <c r="F53" s="29" t="s">
        <v>38</v>
      </c>
      <c r="G53" s="27"/>
      <c r="H53" s="23"/>
      <c r="I53" s="13">
        <f>VLOOKUP(C53,[1]Финишка!$G$3:$H$101,2,FALSE)</f>
        <v>3.2210648148148151E-3</v>
      </c>
      <c r="J53" s="14" t="str">
        <f>IF(I53=" "," ",IF(I53&lt;[1]разряды!$B$9,[1]разряды!$B$3,IF(I53&lt;[1]разряды!$C$9,[1]разряды!$C$3,IF(I53&lt;[1]разряды!$D$9,[1]разряды!$D$3,IF(I53&lt;[1]разряды!$E$9,[1]разряды!$E$3,IF(I53&lt;[1]разряды!$F$9,[1]разряды!$F$3,IF(I53&lt;[1]разряды!$G$9,[1]разряды!$G$3,IF(I53&lt;[1]разряды!$H$9,[1]разряды!$H$3,б/р))))))))</f>
        <v>IIIюн</v>
      </c>
      <c r="K53" s="9"/>
    </row>
    <row r="54" spans="1:11" ht="12.95" customHeight="1" x14ac:dyDescent="0.25">
      <c r="A54" s="3">
        <v>43</v>
      </c>
      <c r="B54" s="4" t="s">
        <v>168</v>
      </c>
      <c r="C54" s="19">
        <v>147</v>
      </c>
      <c r="D54" s="19">
        <v>1998</v>
      </c>
      <c r="E54" s="67"/>
      <c r="F54" s="20" t="s">
        <v>31</v>
      </c>
      <c r="G54" s="19"/>
      <c r="H54" s="5"/>
      <c r="I54" s="13">
        <f>VLOOKUP(C54,[1]Финишка!$G$3:$H$101,2,FALSE)</f>
        <v>3.2442129629629631E-3</v>
      </c>
      <c r="J54" s="14" t="str">
        <f>IF(I54=" "," ",IF(I54&lt;[1]разряды!$B$9,[1]разряды!$B$3,IF(I54&lt;[1]разряды!$C$9,[1]разряды!$C$3,IF(I54&lt;[1]разряды!$D$9,[1]разряды!$D$3,IF(I54&lt;[1]разряды!$E$9,[1]разряды!$E$3,IF(I54&lt;[1]разряды!$F$9,[1]разряды!$F$3,IF(I54&lt;[1]разряды!$G$9,[1]разряды!$G$3,IF(I54&lt;[1]разряды!$H$9,[1]разряды!$H$3,б/р))))))))</f>
        <v>IIIюн</v>
      </c>
      <c r="K54" s="9"/>
    </row>
    <row r="55" spans="1:11" ht="12.95" customHeight="1" x14ac:dyDescent="0.25">
      <c r="A55" s="3">
        <v>44</v>
      </c>
      <c r="B55" s="17" t="s">
        <v>169</v>
      </c>
      <c r="C55" s="18">
        <v>91</v>
      </c>
      <c r="D55" s="18">
        <v>1999</v>
      </c>
      <c r="E55" s="63"/>
      <c r="F55" s="108" t="s">
        <v>142</v>
      </c>
      <c r="G55" s="18"/>
      <c r="H55" s="5"/>
      <c r="I55" s="13">
        <f>VLOOKUP(C55,[1]Финишка!$G$3:$H$101,2,FALSE)</f>
        <v>3.2581018518518519E-3</v>
      </c>
      <c r="J55" s="14" t="str">
        <f>IF(I55=" "," ",IF(I55&lt;[1]разряды!$B$9,[1]разряды!$B$3,IF(I55&lt;[1]разряды!$C$9,[1]разряды!$C$3,IF(I55&lt;[1]разряды!$D$9,[1]разряды!$D$3,IF(I55&lt;[1]разряды!$E$9,[1]разряды!$E$3,IF(I55&lt;[1]разряды!$F$9,[1]разряды!$F$3,IF(I55&lt;[1]разряды!$G$9,[1]разряды!$G$3,IF(I55&lt;[1]разряды!$H$9,[1]разряды!$H$3,б/р))))))))</f>
        <v>IIIюн</v>
      </c>
      <c r="K55" s="9"/>
    </row>
    <row r="56" spans="1:11" ht="12.95" customHeight="1" x14ac:dyDescent="0.25">
      <c r="A56" s="3">
        <v>45</v>
      </c>
      <c r="B56" s="4" t="s">
        <v>170</v>
      </c>
      <c r="C56" s="19">
        <v>80</v>
      </c>
      <c r="D56" s="19">
        <v>1999</v>
      </c>
      <c r="E56" s="67"/>
      <c r="F56" s="105" t="s">
        <v>100</v>
      </c>
      <c r="G56" s="19"/>
      <c r="H56" s="23"/>
      <c r="I56" s="13">
        <f>VLOOKUP(C56,[1]Финишка!$G$3:$H$101,2,FALSE)</f>
        <v>3.2997685185185183E-3</v>
      </c>
      <c r="J56" s="14" t="str">
        <f>IF(I56=" "," ",IF(I56&lt;[1]разряды!$B$9,[1]разряды!$B$3,IF(I56&lt;[1]разряды!$C$9,[1]разряды!$C$3,IF(I56&lt;[1]разряды!$D$9,[1]разряды!$D$3,IF(I56&lt;[1]разряды!$E$9,[1]разряды!$E$3,IF(I56&lt;[1]разряды!$F$9,[1]разряды!$F$3,IF(I56&lt;[1]разряды!$G$9,[1]разряды!$G$3,IF(I56&lt;[1]разряды!$H$9,[1]разряды!$H$3,б/р))))))))</f>
        <v>б/р</v>
      </c>
      <c r="K56" s="9"/>
    </row>
    <row r="57" spans="1:11" ht="12.95" customHeight="1" x14ac:dyDescent="0.25">
      <c r="A57" s="3">
        <v>46</v>
      </c>
      <c r="B57" s="17" t="s">
        <v>171</v>
      </c>
      <c r="C57" s="18">
        <v>145</v>
      </c>
      <c r="D57" s="18">
        <v>1999</v>
      </c>
      <c r="E57" s="79"/>
      <c r="F57" s="20" t="s">
        <v>31</v>
      </c>
      <c r="G57" s="18"/>
      <c r="H57" s="5"/>
      <c r="I57" s="13">
        <f>VLOOKUP(C57,[1]Финишка!$G$3:$H$101,2,FALSE)</f>
        <v>3.3043981481481479E-3</v>
      </c>
      <c r="J57" s="14" t="str">
        <f>IF(I57=" "," ",IF(I57&lt;[1]разряды!$B$9,[1]разряды!$B$3,IF(I57&lt;[1]разряды!$C$9,[1]разряды!$C$3,IF(I57&lt;[1]разряды!$D$9,[1]разряды!$D$3,IF(I57&lt;[1]разряды!$E$9,[1]разряды!$E$3,IF(I57&lt;[1]разряды!$F$9,[1]разряды!$F$3,IF(I57&lt;[1]разряды!$G$9,[1]разряды!$G$3,IF(I57&lt;[1]разряды!$H$9,[1]разряды!$H$3,б/р))))))))</f>
        <v>б/р</v>
      </c>
      <c r="K57" s="9"/>
    </row>
    <row r="58" spans="1:11" ht="12.95" customHeight="1" x14ac:dyDescent="0.25">
      <c r="A58" s="3">
        <v>47</v>
      </c>
      <c r="B58" s="17" t="s">
        <v>172</v>
      </c>
      <c r="C58" s="3">
        <v>47</v>
      </c>
      <c r="D58" s="3">
        <v>1977</v>
      </c>
      <c r="E58" s="78"/>
      <c r="F58" s="28" t="s">
        <v>38</v>
      </c>
      <c r="G58" s="3"/>
      <c r="H58" s="24"/>
      <c r="I58" s="13">
        <f>VLOOKUP(C58,[1]Финишка!$G$3:$H$101,2,FALSE)</f>
        <v>3.3506944444444443E-3</v>
      </c>
      <c r="J58" s="14" t="str">
        <f>IF(I58=" "," ",IF(I58&lt;[1]разряды!$B$9,[1]разряды!$B$3,IF(I58&lt;[1]разряды!$C$9,[1]разряды!$C$3,IF(I58&lt;[1]разряды!$D$9,[1]разряды!$D$3,IF(I58&lt;[1]разряды!$E$9,[1]разряды!$E$3,IF(I58&lt;[1]разряды!$F$9,[1]разряды!$F$3,IF(I58&lt;[1]разряды!$G$9,[1]разряды!$G$3,IF(I58&lt;[1]разряды!$H$9,[1]разряды!$H$3,б/р))))))))</f>
        <v>б/р</v>
      </c>
      <c r="K58" s="9"/>
    </row>
    <row r="59" spans="1:11" ht="12.95" customHeight="1" x14ac:dyDescent="0.25">
      <c r="A59" s="3">
        <v>48</v>
      </c>
      <c r="B59" s="17" t="s">
        <v>173</v>
      </c>
      <c r="C59" s="3">
        <v>55</v>
      </c>
      <c r="D59" s="18">
        <v>1982</v>
      </c>
      <c r="E59" s="18"/>
      <c r="F59" s="20" t="s">
        <v>34</v>
      </c>
      <c r="G59" s="3"/>
      <c r="H59" s="5"/>
      <c r="I59" s="13">
        <f>VLOOKUP(C59,[1]Финишка!$G$3:$H$101,2,FALSE)</f>
        <v>3.7060185185185186E-3</v>
      </c>
      <c r="J59" s="14" t="str">
        <f>IF(I59=" "," ",IF(I59&lt;[1]разряды!$B$9,[1]разряды!$B$3,IF(I59&lt;[1]разряды!$C$9,[1]разряды!$C$3,IF(I59&lt;[1]разряды!$D$9,[1]разряды!$D$3,IF(I59&lt;[1]разряды!$E$9,[1]разряды!$E$3,IF(I59&lt;[1]разряды!$F$9,[1]разряды!$F$3,IF(I59&lt;[1]разряды!$G$9,[1]разряды!$G$3,IF(I59&lt;[1]разряды!$H$9,[1]разряды!$H$3,б/р))))))))</f>
        <v>б/р</v>
      </c>
      <c r="K59" s="9"/>
    </row>
    <row r="60" spans="1:11" ht="12.95" customHeight="1" x14ac:dyDescent="0.25">
      <c r="A60" s="3">
        <v>49</v>
      </c>
      <c r="B60" s="17" t="s">
        <v>174</v>
      </c>
      <c r="C60" s="18">
        <v>78</v>
      </c>
      <c r="D60" s="18">
        <v>1995</v>
      </c>
      <c r="E60" s="79"/>
      <c r="F60" s="105" t="s">
        <v>100</v>
      </c>
      <c r="G60" s="18"/>
      <c r="H60" s="5"/>
      <c r="I60" s="13">
        <f>VLOOKUP(C60,[1]Финишка!$G$3:$H$101,2,FALSE)</f>
        <v>3.7210648148148146E-3</v>
      </c>
      <c r="J60" s="14" t="str">
        <f>IF(I60=" "," ",IF(I60&lt;[1]разряды!$B$9,[1]разряды!$B$3,IF(I60&lt;[1]разряды!$C$9,[1]разряды!$C$3,IF(I60&lt;[1]разряды!$D$9,[1]разряды!$D$3,IF(I60&lt;[1]разряды!$E$9,[1]разряды!$E$3,IF(I60&lt;[1]разряды!$F$9,[1]разряды!$F$3,IF(I60&lt;[1]разряды!$G$9,[1]разряды!$G$3,IF(I60&lt;[1]разряды!$H$9,[1]разряды!$H$3,б/р))))))))</f>
        <v>б/р</v>
      </c>
      <c r="K60" s="9"/>
    </row>
    <row r="61" spans="1:11" ht="12.95" customHeight="1" x14ac:dyDescent="0.25">
      <c r="A61" s="3">
        <v>50</v>
      </c>
      <c r="B61" s="22" t="s">
        <v>175</v>
      </c>
      <c r="C61" s="26">
        <v>168</v>
      </c>
      <c r="D61" s="26">
        <v>1998</v>
      </c>
      <c r="E61" s="63"/>
      <c r="F61" s="28" t="s">
        <v>30</v>
      </c>
      <c r="G61" s="26"/>
      <c r="H61" s="5"/>
      <c r="I61" s="13">
        <f>VLOOKUP(C61,[1]Финишка!$G$3:$H$101,2,FALSE)</f>
        <v>3.7291666666666667E-3</v>
      </c>
      <c r="J61" s="14" t="str">
        <f>IF(I61=" "," ",IF(I61&lt;[1]разряды!$B$9,[1]разряды!$B$3,IF(I61&lt;[1]разряды!$C$9,[1]разряды!$C$3,IF(I61&lt;[1]разряды!$D$9,[1]разряды!$D$3,IF(I61&lt;[1]разряды!$E$9,[1]разряды!$E$3,IF(I61&lt;[1]разряды!$F$9,[1]разряды!$F$3,IF(I61&lt;[1]разряды!$G$9,[1]разряды!$G$3,IF(I61&lt;[1]разряды!$H$9,[1]разряды!$H$3,б/р))))))))</f>
        <v>б/р</v>
      </c>
      <c r="K61" s="9"/>
    </row>
    <row r="62" spans="1:11" ht="12.95" customHeight="1" x14ac:dyDescent="0.25">
      <c r="A62" s="3">
        <v>51</v>
      </c>
      <c r="B62" s="17" t="s">
        <v>176</v>
      </c>
      <c r="C62" s="18">
        <v>120</v>
      </c>
      <c r="D62" s="18">
        <v>1999</v>
      </c>
      <c r="E62" s="3"/>
      <c r="F62" s="20" t="s">
        <v>155</v>
      </c>
      <c r="G62" s="18"/>
      <c r="H62" s="5"/>
      <c r="I62" s="13">
        <f>VLOOKUP(C62,[1]Финишка!$G$3:$H$101,2,FALSE)</f>
        <v>3.7384259259259263E-3</v>
      </c>
      <c r="J62" s="14" t="str">
        <f>IF(I62=" "," ",IF(I62&lt;[1]разряды!$B$9,[1]разряды!$B$3,IF(I62&lt;[1]разряды!$C$9,[1]разряды!$C$3,IF(I62&lt;[1]разряды!$D$9,[1]разряды!$D$3,IF(I62&lt;[1]разряды!$E$9,[1]разряды!$E$3,IF(I62&lt;[1]разряды!$F$9,[1]разряды!$F$3,IF(I62&lt;[1]разряды!$G$9,[1]разряды!$G$3,IF(I62&lt;[1]разряды!$H$9,[1]разряды!$H$3,б/р))))))))</f>
        <v>б/р</v>
      </c>
      <c r="K62" s="9"/>
    </row>
    <row r="63" spans="1:11" ht="12.95" customHeight="1" x14ac:dyDescent="0.25">
      <c r="A63" s="3"/>
      <c r="B63" s="107"/>
      <c r="C63" s="3"/>
      <c r="D63" s="63"/>
      <c r="E63" s="3"/>
      <c r="F63" s="3"/>
      <c r="G63" s="45"/>
      <c r="H63" s="3"/>
      <c r="I63" s="113"/>
      <c r="J63" s="114"/>
      <c r="K63" s="17"/>
    </row>
    <row r="64" spans="1:11" ht="12.95" customHeight="1" x14ac:dyDescent="0.25">
      <c r="A64" s="5"/>
      <c r="B64" s="4"/>
      <c r="C64" s="5"/>
      <c r="D64" s="5"/>
      <c r="E64" s="5"/>
      <c r="F64" s="86" t="s">
        <v>178</v>
      </c>
      <c r="G64" s="86"/>
      <c r="H64" s="86"/>
      <c r="I64" s="111"/>
      <c r="J64" s="7"/>
      <c r="K64" s="7" t="s">
        <v>106</v>
      </c>
    </row>
    <row r="65" spans="1:11" ht="12.95" customHeight="1" x14ac:dyDescent="0.25">
      <c r="A65" s="8">
        <v>1</v>
      </c>
      <c r="B65" s="42" t="s">
        <v>179</v>
      </c>
      <c r="C65" s="43">
        <v>215</v>
      </c>
      <c r="D65" s="43">
        <v>2001</v>
      </c>
      <c r="E65" s="43" t="s">
        <v>32</v>
      </c>
      <c r="F65" s="20" t="s">
        <v>180</v>
      </c>
      <c r="G65" s="12" t="s">
        <v>89</v>
      </c>
      <c r="H65" s="58"/>
      <c r="I65" s="13">
        <f>VLOOKUP(C65,[1]Финишка!$G$3:$H$101,2,FALSE)</f>
        <v>2.1296296296296298E-3</v>
      </c>
      <c r="J65" s="14" t="str">
        <f>IF(I65=" "," ",IF(I65&lt;[1]разряды!$B$9,[1]разряды!$B$3,IF(I65&lt;[1]разряды!$C$9,[1]разряды!$C$3,IF(I65&lt;[1]разряды!$D$9,[1]разряды!$D$3,IF(I65&lt;[1]разряды!$E$9,[1]разряды!$E$3,IF(I65&lt;[1]разряды!$F$9,[1]разряды!$F$3,IF(I65&lt;[1]разряды!$G$9,[1]разряды!$G$3,IF(I65&lt;[1]разряды!$H$9,[1]разряды!$H$3,б/р))))))))</f>
        <v>I</v>
      </c>
      <c r="K65" s="17" t="s">
        <v>181</v>
      </c>
    </row>
    <row r="66" spans="1:11" ht="12.95" customHeight="1" x14ac:dyDescent="0.25">
      <c r="A66" s="15">
        <v>2</v>
      </c>
      <c r="B66" s="17" t="s">
        <v>93</v>
      </c>
      <c r="C66" s="18">
        <v>214</v>
      </c>
      <c r="D66" s="18">
        <v>2000</v>
      </c>
      <c r="E66" s="3" t="s">
        <v>16</v>
      </c>
      <c r="F66" s="11" t="s">
        <v>180</v>
      </c>
      <c r="G66" s="11" t="s">
        <v>89</v>
      </c>
      <c r="H66" s="3"/>
      <c r="I66" s="13">
        <f>VLOOKUP(C66,[1]Финишка!$G$3:$H$101,2,FALSE)</f>
        <v>2.2337962962962967E-3</v>
      </c>
      <c r="J66" s="14" t="str">
        <f>IF(I66=" "," ",IF(I66&lt;[1]разряды!$B$9,[1]разряды!$B$3,IF(I66&lt;[1]разряды!$C$9,[1]разряды!$C$3,IF(I66&lt;[1]разряды!$D$9,[1]разряды!$D$3,IF(I66&lt;[1]разряды!$E$9,[1]разряды!$E$3,IF(I66&lt;[1]разряды!$F$9,[1]разряды!$F$3,IF(I66&lt;[1]разряды!$G$9,[1]разряды!$G$3,IF(I66&lt;[1]разряды!$H$9,[1]разряды!$H$3,б/р))))))))</f>
        <v>II</v>
      </c>
      <c r="K66" s="4" t="s">
        <v>18</v>
      </c>
    </row>
    <row r="67" spans="1:11" ht="12.95" customHeight="1" x14ac:dyDescent="0.25">
      <c r="A67" s="15">
        <v>3</v>
      </c>
      <c r="B67" s="62" t="s">
        <v>182</v>
      </c>
      <c r="C67" s="57">
        <v>137</v>
      </c>
      <c r="D67" s="44">
        <v>2001</v>
      </c>
      <c r="E67" s="44"/>
      <c r="F67" s="20" t="s">
        <v>20</v>
      </c>
      <c r="G67" s="12"/>
      <c r="H67" s="49"/>
      <c r="I67" s="13">
        <f>VLOOKUP(C67,[1]Финишка!$G$3:$H$101,2,FALSE)</f>
        <v>2.9050925925925928E-3</v>
      </c>
      <c r="J67" s="14" t="str">
        <f>IF(I67=" "," ",IF(I67&lt;[1]разряды!$B$9,[1]разряды!$B$3,IF(I67&lt;[1]разряды!$C$9,[1]разряды!$C$3,IF(I67&lt;[1]разряды!$D$9,[1]разряды!$D$3,IF(I67&lt;[1]разряды!$E$9,[1]разряды!$E$3,IF(I67&lt;[1]разряды!$F$9,[1]разряды!$F$3,IF(I67&lt;[1]разряды!$G$9,[1]разряды!$G$3,IF(I67&lt;[1]разряды!$H$9,[1]разряды!$H$3,б/р))))))))</f>
        <v>IIюн</v>
      </c>
      <c r="K67" s="17"/>
    </row>
    <row r="68" spans="1:11" ht="12.95" customHeight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</row>
    <row r="69" spans="1:11" ht="12.95" customHeight="1" x14ac:dyDescent="0.25">
      <c r="A69" s="5"/>
      <c r="B69" s="4"/>
      <c r="C69" s="5"/>
      <c r="D69" s="5"/>
      <c r="E69" s="5"/>
      <c r="F69" s="86" t="s">
        <v>183</v>
      </c>
      <c r="G69" s="86"/>
      <c r="H69" s="86"/>
      <c r="I69" s="111"/>
      <c r="J69" s="7"/>
      <c r="K69" s="4"/>
    </row>
    <row r="70" spans="1:11" ht="12.95" customHeight="1" x14ac:dyDescent="0.25">
      <c r="A70" s="8">
        <v>1</v>
      </c>
      <c r="B70" s="17" t="s">
        <v>108</v>
      </c>
      <c r="C70" s="18">
        <v>210</v>
      </c>
      <c r="D70" s="18">
        <v>2002</v>
      </c>
      <c r="E70" s="3" t="s">
        <v>16</v>
      </c>
      <c r="F70" s="11" t="s">
        <v>180</v>
      </c>
      <c r="G70" s="64" t="s">
        <v>89</v>
      </c>
      <c r="H70" s="3"/>
      <c r="I70" s="13">
        <f>VLOOKUP(C70,[1]Финишка!$G$3:$H$101,2,FALSE)</f>
        <v>2.2800925925925927E-3</v>
      </c>
      <c r="J70" s="14" t="str">
        <f>IF(I70=" "," ",IF(I70&lt;[1]разряды!$B$9,[1]разряды!$B$3,IF(I70&lt;[1]разряды!$C$9,[1]разряды!$C$3,IF(I70&lt;[1]разряды!$D$9,[1]разряды!$D$3,IF(I70&lt;[1]разряды!$E$9,[1]разряды!$E$3,IF(I70&lt;[1]разряды!$F$9,[1]разряды!$F$3,IF(I70&lt;[1]разряды!$G$9,[1]разряды!$G$3,IF(I70&lt;[1]разряды!$H$9,[1]разряды!$H$3,б/р))))))))</f>
        <v>II</v>
      </c>
      <c r="K70" s="17" t="s">
        <v>52</v>
      </c>
    </row>
    <row r="71" spans="1:11" ht="12.95" customHeight="1" x14ac:dyDescent="0.25">
      <c r="A71" s="15">
        <v>2</v>
      </c>
      <c r="B71" s="17" t="s">
        <v>184</v>
      </c>
      <c r="C71" s="18">
        <v>216</v>
      </c>
      <c r="D71" s="18">
        <v>2004</v>
      </c>
      <c r="E71" s="3" t="s">
        <v>17</v>
      </c>
      <c r="F71" s="11" t="s">
        <v>180</v>
      </c>
      <c r="G71" s="69" t="s">
        <v>89</v>
      </c>
      <c r="H71" s="58"/>
      <c r="I71" s="13">
        <f>VLOOKUP(C71,[1]Финишка!$G$3:$H$101,2,FALSE)</f>
        <v>2.2870370370370371E-3</v>
      </c>
      <c r="J71" s="14" t="str">
        <f>IF(I71=" "," ",IF(I71&lt;[1]разряды!$B$9,[1]разряды!$B$3,IF(I71&lt;[1]разряды!$C$9,[1]разряды!$C$3,IF(I71&lt;[1]разряды!$D$9,[1]разряды!$D$3,IF(I71&lt;[1]разряды!$E$9,[1]разряды!$E$3,IF(I71&lt;[1]разряды!$F$9,[1]разряды!$F$3,IF(I71&lt;[1]разряды!$G$9,[1]разряды!$G$3,IF(I71&lt;[1]разряды!$H$9,[1]разряды!$H$3,б/р))))))))</f>
        <v>II</v>
      </c>
      <c r="K71" s="17" t="s">
        <v>181</v>
      </c>
    </row>
    <row r="72" spans="1:11" ht="12.95" customHeight="1" x14ac:dyDescent="0.25">
      <c r="A72" s="15">
        <v>3</v>
      </c>
      <c r="B72" s="62" t="s">
        <v>185</v>
      </c>
      <c r="C72" s="57">
        <v>209</v>
      </c>
      <c r="D72" s="44">
        <v>2005</v>
      </c>
      <c r="E72" s="44" t="s">
        <v>17</v>
      </c>
      <c r="F72" s="11" t="s">
        <v>180</v>
      </c>
      <c r="G72" s="11" t="s">
        <v>89</v>
      </c>
      <c r="H72" s="49"/>
      <c r="I72" s="13">
        <f>VLOOKUP(C72,[1]Финишка!$G$3:$H$101,2,FALSE)</f>
        <v>2.3587962962962959E-3</v>
      </c>
      <c r="J72" s="14" t="str">
        <f>IF(I72=" "," ",IF(I72&lt;[1]разряды!$B$9,[1]разряды!$B$3,IF(I72&lt;[1]разряды!$C$9,[1]разряды!$C$3,IF(I72&lt;[1]разряды!$D$9,[1]разряды!$D$3,IF(I72&lt;[1]разряды!$E$9,[1]разряды!$E$3,IF(I72&lt;[1]разряды!$F$9,[1]разряды!$F$3,IF(I72&lt;[1]разряды!$G$9,[1]разряды!$G$3,IF(I72&lt;[1]разряды!$H$9,[1]разряды!$H$3,б/р))))))))</f>
        <v>III</v>
      </c>
      <c r="K72" s="17" t="s">
        <v>52</v>
      </c>
    </row>
    <row r="73" spans="1:11" ht="12.95" customHeight="1" x14ac:dyDescent="0.25">
      <c r="A73" s="3">
        <v>4</v>
      </c>
      <c r="B73" s="42" t="s">
        <v>186</v>
      </c>
      <c r="C73" s="43">
        <v>211</v>
      </c>
      <c r="D73" s="43">
        <v>2002</v>
      </c>
      <c r="E73" s="43" t="s">
        <v>29</v>
      </c>
      <c r="F73" s="20" t="s">
        <v>180</v>
      </c>
      <c r="G73" s="20" t="s">
        <v>89</v>
      </c>
      <c r="H73" s="50"/>
      <c r="I73" s="13">
        <f>VLOOKUP(C73,[1]Финишка!$G$3:$H$101,2,FALSE)</f>
        <v>2.6018518518518517E-3</v>
      </c>
      <c r="J73" s="14" t="str">
        <f>IF(I73=" "," ",IF(I73&lt;[1]разряды!$B$9,[1]разряды!$B$3,IF(I73&lt;[1]разряды!$C$9,[1]разряды!$C$3,IF(I73&lt;[1]разряды!$D$9,[1]разряды!$D$3,IF(I73&lt;[1]разряды!$E$9,[1]разряды!$E$3,IF(I73&lt;[1]разряды!$F$9,[1]разряды!$F$3,IF(I73&lt;[1]разряды!$G$9,[1]разряды!$G$3,IF(I73&lt;[1]разряды!$H$9,[1]разряды!$H$3,б/р))))))))</f>
        <v>Iюн</v>
      </c>
      <c r="K73" s="17" t="s">
        <v>63</v>
      </c>
    </row>
    <row r="74" spans="1:11" ht="12.95" customHeight="1" thickBot="1" x14ac:dyDescent="0.3">
      <c r="A74" s="33"/>
      <c r="B74" s="36"/>
      <c r="C74" s="33"/>
      <c r="D74" s="33"/>
      <c r="E74" s="33"/>
      <c r="F74" s="34"/>
      <c r="G74" s="33"/>
      <c r="H74" s="112"/>
      <c r="I74" s="112"/>
      <c r="J74" s="35"/>
      <c r="K74" s="36"/>
    </row>
    <row r="75" spans="1:11" ht="15.75" thickTop="1" x14ac:dyDescent="0.25"/>
    <row r="78" spans="1:11" x14ac:dyDescent="0.25">
      <c r="B78" s="30" t="s">
        <v>102</v>
      </c>
      <c r="E78" s="55" t="s">
        <v>177</v>
      </c>
      <c r="F78" s="53"/>
      <c r="G78" s="37" t="s">
        <v>104</v>
      </c>
      <c r="H78" s="54"/>
      <c r="I78" s="37"/>
      <c r="J78" s="41" t="s">
        <v>105</v>
      </c>
    </row>
    <row r="79" spans="1:11" x14ac:dyDescent="0.25">
      <c r="G79" s="53"/>
      <c r="H79" s="38"/>
      <c r="I79" s="54"/>
      <c r="J79" s="37"/>
      <c r="K79" s="41"/>
    </row>
    <row r="105" spans="1:11" x14ac:dyDescent="0.25">
      <c r="A105" s="3">
        <v>52</v>
      </c>
      <c r="B105" s="42" t="s">
        <v>187</v>
      </c>
      <c r="C105" s="43">
        <v>23</v>
      </c>
      <c r="D105" s="43">
        <v>1993</v>
      </c>
      <c r="E105" s="43" t="s">
        <v>36</v>
      </c>
      <c r="F105" s="73" t="s">
        <v>92</v>
      </c>
      <c r="G105" s="73" t="s">
        <v>131</v>
      </c>
      <c r="H105" s="3"/>
      <c r="I105" s="13" t="e">
        <f>VLOOKUP(C105,[1]Финишка!$G$3:$H$101,2,FALSE)</f>
        <v>#N/A</v>
      </c>
      <c r="J105" s="14" t="e">
        <f>IF(I105=" "," ",IF(I105&lt;[1]разряды!$B$9,[1]разряды!$B$3,IF(I105&lt;[1]разряды!$C$9,[1]разряды!$C$3,IF(I105&lt;[1]разряды!$D$9,[1]разряды!$D$3,IF(I105&lt;[1]разряды!$E$9,[1]разряды!$E$3,IF(I105&lt;[1]разряды!$F$9,[1]разряды!$F$3,IF(I105&lt;[1]разряды!$G$9,[1]разряды!$G$3,IF(I105&lt;[1]разряды!$H$9,[1]разряды!$H$3,б/р))))))))</f>
        <v>#N/A</v>
      </c>
      <c r="K105" s="17" t="s">
        <v>21</v>
      </c>
    </row>
    <row r="106" spans="1:11" ht="20.25" x14ac:dyDescent="0.25">
      <c r="A106" s="3">
        <v>53</v>
      </c>
      <c r="B106" s="22" t="s">
        <v>188</v>
      </c>
      <c r="C106" s="27">
        <v>46</v>
      </c>
      <c r="D106" s="27">
        <v>1982</v>
      </c>
      <c r="E106" s="78"/>
      <c r="F106" s="29" t="s">
        <v>38</v>
      </c>
      <c r="G106" s="27"/>
      <c r="H106" s="19"/>
      <c r="I106" s="13" t="e">
        <f>VLOOKUP(C106,[1]Финишка!$G$3:$H$101,2,FALSE)</f>
        <v>#N/A</v>
      </c>
      <c r="J106" s="14" t="e">
        <f>IF(I106=" "," ",IF(I106&lt;[1]разряды!$B$9,[1]разряды!$B$3,IF(I106&lt;[1]разряды!$C$9,[1]разряды!$C$3,IF(I106&lt;[1]разряды!$D$9,[1]разряды!$D$3,IF(I106&lt;[1]разряды!$E$9,[1]разряды!$E$3,IF(I106&lt;[1]разряды!$F$9,[1]разряды!$F$3,IF(I106&lt;[1]разряды!$G$9,[1]разряды!$G$3,IF(I106&lt;[1]разряды!$H$9,[1]разряды!$H$3,б/р))))))))</f>
        <v>#N/A</v>
      </c>
      <c r="K106" s="9"/>
    </row>
    <row r="107" spans="1:11" x14ac:dyDescent="0.25">
      <c r="A107" s="3">
        <v>54</v>
      </c>
      <c r="B107" s="17" t="s">
        <v>189</v>
      </c>
      <c r="C107" s="3">
        <v>50</v>
      </c>
      <c r="D107" s="18">
        <v>1981</v>
      </c>
      <c r="E107" s="18"/>
      <c r="F107" s="11" t="s">
        <v>34</v>
      </c>
      <c r="G107" s="3"/>
      <c r="H107" s="3"/>
      <c r="I107" s="13" t="e">
        <f>VLOOKUP(C107,[1]Финишка!$G$3:$H$101,2,FALSE)</f>
        <v>#N/A</v>
      </c>
      <c r="J107" s="14" t="e">
        <f>IF(I107=" "," ",IF(I107&lt;[1]разряды!$B$9,[1]разряды!$B$3,IF(I107&lt;[1]разряды!$C$9,[1]разряды!$C$3,IF(I107&lt;[1]разряды!$D$9,[1]разряды!$D$3,IF(I107&lt;[1]разряды!$E$9,[1]разряды!$E$3,IF(I107&lt;[1]разряды!$F$9,[1]разряды!$F$3,IF(I107&lt;[1]разряды!$G$9,[1]разряды!$G$3,IF(I107&lt;[1]разряды!$H$9,[1]разряды!$H$3,б/р))))))))</f>
        <v>#N/A</v>
      </c>
      <c r="K107" s="17"/>
    </row>
    <row r="108" spans="1:11" x14ac:dyDescent="0.25">
      <c r="A108" s="3">
        <v>55</v>
      </c>
      <c r="B108" s="17" t="s">
        <v>190</v>
      </c>
      <c r="C108" s="3">
        <v>63</v>
      </c>
      <c r="D108" s="18">
        <v>1990</v>
      </c>
      <c r="E108" s="18"/>
      <c r="F108" s="11" t="s">
        <v>34</v>
      </c>
      <c r="G108" s="3"/>
      <c r="H108" s="5"/>
      <c r="I108" s="13" t="e">
        <f>VLOOKUP(C108,[1]Финишка!$G$3:$H$101,2,FALSE)</f>
        <v>#N/A</v>
      </c>
      <c r="J108" s="14" t="e">
        <f>IF(I108=" "," ",IF(I108&lt;[1]разряды!$B$9,[1]разряды!$B$3,IF(I108&lt;[1]разряды!$C$9,[1]разряды!$C$3,IF(I108&lt;[1]разряды!$D$9,[1]разряды!$D$3,IF(I108&lt;[1]разряды!$E$9,[1]разряды!$E$3,IF(I108&lt;[1]разряды!$F$9,[1]разряды!$F$3,IF(I108&lt;[1]разряды!$G$9,[1]разряды!$G$3,IF(I108&lt;[1]разряды!$H$9,[1]разряды!$H$3,б/р))))))))</f>
        <v>#N/A</v>
      </c>
      <c r="K108" s="9"/>
    </row>
    <row r="109" spans="1:11" x14ac:dyDescent="0.25">
      <c r="A109" s="3">
        <v>56</v>
      </c>
      <c r="B109" s="17" t="s">
        <v>191</v>
      </c>
      <c r="C109" s="3">
        <v>77</v>
      </c>
      <c r="D109" s="18">
        <v>1989</v>
      </c>
      <c r="E109" s="18"/>
      <c r="F109" s="59" t="s">
        <v>22</v>
      </c>
      <c r="G109" s="3"/>
      <c r="H109" s="3"/>
      <c r="I109" s="13" t="e">
        <f>VLOOKUP(C109,[1]Финишка!$G$3:$H$101,2,FALSE)</f>
        <v>#N/A</v>
      </c>
      <c r="J109" s="14" t="e">
        <f>IF(I109=" "," ",IF(I109&lt;[1]разряды!$B$9,[1]разряды!$B$3,IF(I109&lt;[1]разряды!$C$9,[1]разряды!$C$3,IF(I109&lt;[1]разряды!$D$9,[1]разряды!$D$3,IF(I109&lt;[1]разряды!$E$9,[1]разряды!$E$3,IF(I109&lt;[1]разряды!$F$9,[1]разряды!$F$3,IF(I109&lt;[1]разряды!$G$9,[1]разряды!$G$3,IF(I109&lt;[1]разряды!$H$9,[1]разряды!$H$3,б/р))))))))</f>
        <v>#N/A</v>
      </c>
      <c r="K109" s="17"/>
    </row>
    <row r="110" spans="1:11" ht="20.25" x14ac:dyDescent="0.25">
      <c r="A110" s="3">
        <v>57</v>
      </c>
      <c r="B110" s="17" t="s">
        <v>192</v>
      </c>
      <c r="C110" s="18">
        <v>1987</v>
      </c>
      <c r="D110" s="18">
        <v>1999</v>
      </c>
      <c r="E110" s="79"/>
      <c r="F110" s="59" t="s">
        <v>100</v>
      </c>
      <c r="G110" s="18"/>
      <c r="H110" s="24"/>
      <c r="I110" s="13" t="e">
        <f>VLOOKUP(C110,[1]Финишка!$G$3:$H$101,2,FALSE)</f>
        <v>#N/A</v>
      </c>
      <c r="J110" s="14" t="e">
        <f>IF(I110=" "," ",IF(I110&lt;[1]разряды!$B$9,[1]разряды!$B$3,IF(I110&lt;[1]разряды!$C$9,[1]разряды!$C$3,IF(I110&lt;[1]разряды!$D$9,[1]разряды!$D$3,IF(I110&lt;[1]разряды!$E$9,[1]разряды!$E$3,IF(I110&lt;[1]разряды!$F$9,[1]разряды!$F$3,IF(I110&lt;[1]разряды!$G$9,[1]разряды!$G$3,IF(I110&lt;[1]разряды!$H$9,[1]разряды!$H$3,б/р))))))))</f>
        <v>#N/A</v>
      </c>
      <c r="K110" s="9"/>
    </row>
    <row r="111" spans="1:11" x14ac:dyDescent="0.25">
      <c r="A111" s="3">
        <v>58</v>
      </c>
      <c r="B111" s="4" t="s">
        <v>193</v>
      </c>
      <c r="C111" s="5">
        <v>102</v>
      </c>
      <c r="D111" s="19">
        <v>1994</v>
      </c>
      <c r="E111" s="19"/>
      <c r="F111" s="20" t="s">
        <v>162</v>
      </c>
      <c r="G111" s="19"/>
      <c r="H111" s="3"/>
      <c r="I111" s="13" t="e">
        <f>VLOOKUP(C111,[1]Финишка!$G$3:$H$101,2,FALSE)</f>
        <v>#N/A</v>
      </c>
      <c r="J111" s="14" t="e">
        <f>IF(I111=" "," ",IF(I111&lt;[1]разряды!$B$9,[1]разряды!$B$3,IF(I111&lt;[1]разряды!$C$9,[1]разряды!$C$3,IF(I111&lt;[1]разряды!$D$9,[1]разряды!$D$3,IF(I111&lt;[1]разряды!$E$9,[1]разряды!$E$3,IF(I111&lt;[1]разряды!$F$9,[1]разряды!$F$3,IF(I111&lt;[1]разряды!$G$9,[1]разряды!$G$3,IF(I111&lt;[1]разряды!$H$9,[1]разряды!$H$3,б/р))))))))</f>
        <v>#N/A</v>
      </c>
      <c r="K111" s="17"/>
    </row>
    <row r="112" spans="1:11" x14ac:dyDescent="0.25">
      <c r="A112" s="3">
        <v>59</v>
      </c>
      <c r="B112" s="17" t="s">
        <v>194</v>
      </c>
      <c r="C112" s="3">
        <v>105</v>
      </c>
      <c r="D112" s="18">
        <v>1995</v>
      </c>
      <c r="E112" s="18"/>
      <c r="F112" s="20" t="s">
        <v>162</v>
      </c>
      <c r="G112" s="18"/>
      <c r="H112" s="5"/>
      <c r="I112" s="13" t="e">
        <f>VLOOKUP(C112,[1]Финишка!$G$3:$H$101,2,FALSE)</f>
        <v>#N/A</v>
      </c>
      <c r="J112" s="14" t="e">
        <f>IF(I112=" "," ",IF(I112&lt;[1]разряды!$B$9,[1]разряды!$B$3,IF(I112&lt;[1]разряды!$C$9,[1]разряды!$C$3,IF(I112&lt;[1]разряды!$D$9,[1]разряды!$D$3,IF(I112&lt;[1]разряды!$E$9,[1]разряды!$E$3,IF(I112&lt;[1]разряды!$F$9,[1]разряды!$F$3,IF(I112&lt;[1]разряды!$G$9,[1]разряды!$G$3,IF(I112&lt;[1]разряды!$H$9,[1]разряды!$H$3,б/р))))))))</f>
        <v>#N/A</v>
      </c>
      <c r="K112" s="9"/>
    </row>
    <row r="113" spans="1:11" x14ac:dyDescent="0.25">
      <c r="A113" s="3">
        <v>60</v>
      </c>
      <c r="B113" s="17" t="s">
        <v>195</v>
      </c>
      <c r="C113" s="18">
        <v>118</v>
      </c>
      <c r="D113" s="18">
        <v>1999</v>
      </c>
      <c r="E113" s="3"/>
      <c r="F113" s="20" t="s">
        <v>155</v>
      </c>
      <c r="G113" s="18"/>
      <c r="H113" s="3"/>
      <c r="I113" s="13" t="e">
        <f>VLOOKUP(C113,[1]Финишка!$G$3:$H$101,2,FALSE)</f>
        <v>#N/A</v>
      </c>
      <c r="J113" s="14" t="e">
        <f>IF(I113=" "," ",IF(I113&lt;[1]разряды!$B$9,[1]разряды!$B$3,IF(I113&lt;[1]разряды!$C$9,[1]разряды!$C$3,IF(I113&lt;[1]разряды!$D$9,[1]разряды!$D$3,IF(I113&lt;[1]разряды!$E$9,[1]разряды!$E$3,IF(I113&lt;[1]разряды!$F$9,[1]разряды!$F$3,IF(I113&lt;[1]разряды!$G$9,[1]разряды!$G$3,IF(I113&lt;[1]разряды!$H$9,[1]разряды!$H$3,б/р))))))))</f>
        <v>#N/A</v>
      </c>
      <c r="K113" s="17"/>
    </row>
    <row r="114" spans="1:11" x14ac:dyDescent="0.25">
      <c r="A114" s="3">
        <v>61</v>
      </c>
      <c r="B114" s="17" t="s">
        <v>196</v>
      </c>
      <c r="C114" s="18">
        <v>121</v>
      </c>
      <c r="D114" s="18">
        <v>1998</v>
      </c>
      <c r="E114" s="3"/>
      <c r="F114" s="20" t="s">
        <v>155</v>
      </c>
      <c r="G114" s="18"/>
      <c r="H114" s="5"/>
      <c r="I114" s="13" t="e">
        <f>VLOOKUP(C114,[1]Финишка!$G$3:$H$101,2,FALSE)</f>
        <v>#N/A</v>
      </c>
      <c r="J114" s="14" t="e">
        <f>IF(I114=" "," ",IF(I114&lt;[1]разряды!$B$9,[1]разряды!$B$3,IF(I114&lt;[1]разряды!$C$9,[1]разряды!$C$3,IF(I114&lt;[1]разряды!$D$9,[1]разряды!$D$3,IF(I114&lt;[1]разряды!$E$9,[1]разряды!$E$3,IF(I114&lt;[1]разряды!$F$9,[1]разряды!$F$3,IF(I114&lt;[1]разряды!$G$9,[1]разряды!$G$3,IF(I114&lt;[1]разряды!$H$9,[1]разряды!$H$3,б/р))))))))</f>
        <v>#N/A</v>
      </c>
      <c r="K114" s="9"/>
    </row>
    <row r="115" spans="1:11" x14ac:dyDescent="0.25">
      <c r="A115" s="3">
        <v>62</v>
      </c>
      <c r="B115" s="17" t="s">
        <v>197</v>
      </c>
      <c r="C115" s="18">
        <v>122</v>
      </c>
      <c r="D115" s="18">
        <v>1999</v>
      </c>
      <c r="E115" s="3"/>
      <c r="F115" s="20" t="s">
        <v>155</v>
      </c>
      <c r="G115" s="18"/>
      <c r="H115" s="3"/>
      <c r="I115" s="13" t="e">
        <f>VLOOKUP(C115,[1]Финишка!$G$3:$H$101,2,FALSE)</f>
        <v>#N/A</v>
      </c>
      <c r="J115" s="14" t="e">
        <f>IF(I115=" "," ",IF(I115&lt;[1]разряды!$B$9,[1]разряды!$B$3,IF(I115&lt;[1]разряды!$C$9,[1]разряды!$C$3,IF(I115&lt;[1]разряды!$D$9,[1]разряды!$D$3,IF(I115&lt;[1]разряды!$E$9,[1]разряды!$E$3,IF(I115&lt;[1]разряды!$F$9,[1]разряды!$F$3,IF(I115&lt;[1]разряды!$G$9,[1]разряды!$G$3,IF(I115&lt;[1]разряды!$H$9,[1]разряды!$H$3,б/р))))))))</f>
        <v>#N/A</v>
      </c>
      <c r="K115" s="17"/>
    </row>
    <row r="116" spans="1:11" ht="20.25" x14ac:dyDescent="0.25">
      <c r="A116" s="3">
        <v>63</v>
      </c>
      <c r="B116" s="107" t="s">
        <v>198</v>
      </c>
      <c r="C116" s="18">
        <v>130</v>
      </c>
      <c r="D116" s="18">
        <v>1992</v>
      </c>
      <c r="E116" s="79"/>
      <c r="F116" s="20" t="s">
        <v>20</v>
      </c>
      <c r="G116" s="18"/>
      <c r="H116" s="5"/>
      <c r="I116" s="13" t="e">
        <f>VLOOKUP(C116,[1]Финишка!$G$3:$H$101,2,FALSE)</f>
        <v>#N/A</v>
      </c>
      <c r="J116" s="14" t="e">
        <f>IF(I116=" "," ",IF(I116&lt;[1]разряды!$B$9,[1]разряды!$B$3,IF(I116&lt;[1]разряды!$C$9,[1]разряды!$C$3,IF(I116&lt;[1]разряды!$D$9,[1]разряды!$D$3,IF(I116&lt;[1]разряды!$E$9,[1]разряды!$E$3,IF(I116&lt;[1]разряды!$F$9,[1]разряды!$F$3,IF(I116&lt;[1]разряды!$G$9,[1]разряды!$G$3,IF(I116&lt;[1]разряды!$H$9,[1]разряды!$H$3,б/р))))))))</f>
        <v>#N/A</v>
      </c>
      <c r="K116" s="9"/>
    </row>
    <row r="117" spans="1:11" ht="20.25" x14ac:dyDescent="0.25">
      <c r="A117" s="3">
        <v>64</v>
      </c>
      <c r="B117" s="107" t="s">
        <v>199</v>
      </c>
      <c r="C117" s="18">
        <v>133</v>
      </c>
      <c r="D117" s="18">
        <v>1996</v>
      </c>
      <c r="E117" s="79"/>
      <c r="F117" s="20" t="s">
        <v>20</v>
      </c>
      <c r="G117" s="18"/>
      <c r="H117" s="3"/>
      <c r="I117" s="13" t="e">
        <f>VLOOKUP(C117,[1]Финишка!$G$3:$H$101,2,FALSE)</f>
        <v>#N/A</v>
      </c>
      <c r="J117" s="14" t="e">
        <f>IF(I117=" "," ",IF(I117&lt;[1]разряды!$B$9,[1]разряды!$B$3,IF(I117&lt;[1]разряды!$C$9,[1]разряды!$C$3,IF(I117&lt;[1]разряды!$D$9,[1]разряды!$D$3,IF(I117&lt;[1]разряды!$E$9,[1]разряды!$E$3,IF(I117&lt;[1]разряды!$F$9,[1]разряды!$F$3,IF(I117&lt;[1]разряды!$G$9,[1]разряды!$G$3,IF(I117&lt;[1]разряды!$H$9,[1]разряды!$H$3,б/р))))))))</f>
        <v>#N/A</v>
      </c>
      <c r="K117" s="17"/>
    </row>
    <row r="118" spans="1:11" ht="20.25" x14ac:dyDescent="0.25">
      <c r="A118" s="3">
        <v>65</v>
      </c>
      <c r="B118" s="107" t="s">
        <v>200</v>
      </c>
      <c r="C118" s="18">
        <v>134</v>
      </c>
      <c r="D118" s="18">
        <v>1997</v>
      </c>
      <c r="E118" s="79"/>
      <c r="F118" s="20" t="s">
        <v>20</v>
      </c>
      <c r="G118" s="18"/>
      <c r="H118" s="3"/>
      <c r="I118" s="13" t="e">
        <f>VLOOKUP(C118,[1]Финишка!$G$3:$H$101,2,FALSE)</f>
        <v>#N/A</v>
      </c>
      <c r="J118" s="14" t="e">
        <f>IF(I118=" "," ",IF(I118&lt;[1]разряды!$B$9,[1]разряды!$B$3,IF(I118&lt;[1]разряды!$C$9,[1]разряды!$C$3,IF(I118&lt;[1]разряды!$D$9,[1]разряды!$D$3,IF(I118&lt;[1]разряды!$E$9,[1]разряды!$E$3,IF(I118&lt;[1]разряды!$F$9,[1]разряды!$F$3,IF(I118&lt;[1]разряды!$G$9,[1]разряды!$G$3,IF(I118&lt;[1]разряды!$H$9,[1]разряды!$H$3,б/р))))))))</f>
        <v>#N/A</v>
      </c>
      <c r="K118" s="17"/>
    </row>
    <row r="119" spans="1:11" ht="20.25" x14ac:dyDescent="0.25">
      <c r="A119" s="3">
        <v>66</v>
      </c>
      <c r="B119" s="109" t="s">
        <v>201</v>
      </c>
      <c r="C119" s="19">
        <v>136</v>
      </c>
      <c r="D119" s="19">
        <v>1998</v>
      </c>
      <c r="E119" s="67"/>
      <c r="F119" s="20" t="s">
        <v>20</v>
      </c>
      <c r="G119" s="19"/>
      <c r="H119" s="3"/>
      <c r="I119" s="13" t="e">
        <f>VLOOKUP(C119,[1]Финишка!$G$3:$H$101,2,FALSE)</f>
        <v>#N/A</v>
      </c>
      <c r="J119" s="14" t="e">
        <f>IF(I119=" "," ",IF(I119&lt;[1]разряды!$B$9,[1]разряды!$B$3,IF(I119&lt;[1]разряды!$C$9,[1]разряды!$C$3,IF(I119&lt;[1]разряды!$D$9,[1]разряды!$D$3,IF(I119&lt;[1]разряды!$E$9,[1]разряды!$E$3,IF(I119&lt;[1]разряды!$F$9,[1]разряды!$F$3,IF(I119&lt;[1]разряды!$G$9,[1]разряды!$G$3,IF(I119&lt;[1]разряды!$H$9,[1]разряды!$H$3,б/р))))))))</f>
        <v>#N/A</v>
      </c>
      <c r="K119" s="17"/>
    </row>
    <row r="120" spans="1:11" x14ac:dyDescent="0.25">
      <c r="A120" s="3">
        <v>67</v>
      </c>
      <c r="B120" s="22" t="s">
        <v>202</v>
      </c>
      <c r="C120" s="3">
        <v>159</v>
      </c>
      <c r="D120" s="18">
        <v>1999</v>
      </c>
      <c r="E120" s="3"/>
      <c r="F120" s="20" t="s">
        <v>24</v>
      </c>
      <c r="G120" s="3"/>
      <c r="H120" s="3"/>
      <c r="I120" s="13" t="e">
        <f>VLOOKUP(C120,[1]Финишка!$G$3:$H$101,2,FALSE)</f>
        <v>#N/A</v>
      </c>
      <c r="J120" s="14" t="e">
        <f>IF(I120=" "," ",IF(I120&lt;[1]разряды!$B$9,[1]разряды!$B$3,IF(I120&lt;[1]разряды!$C$9,[1]разряды!$C$3,IF(I120&lt;[1]разряды!$D$9,[1]разряды!$D$3,IF(I120&lt;[1]разряды!$E$9,[1]разряды!$E$3,IF(I120&lt;[1]разряды!$F$9,[1]разряды!$F$3,IF(I120&lt;[1]разряды!$G$9,[1]разряды!$G$3,IF(I120&lt;[1]разряды!$H$9,[1]разряды!$H$3,б/р))))))))</f>
        <v>#N/A</v>
      </c>
      <c r="K120" s="17"/>
    </row>
    <row r="121" spans="1:11" x14ac:dyDescent="0.25">
      <c r="A121" s="3">
        <v>68</v>
      </c>
      <c r="B121" s="22" t="s">
        <v>203</v>
      </c>
      <c r="C121" s="3">
        <v>160</v>
      </c>
      <c r="D121" s="18">
        <v>1999</v>
      </c>
      <c r="E121" s="3"/>
      <c r="F121" s="11" t="s">
        <v>24</v>
      </c>
      <c r="G121" s="3"/>
      <c r="H121" s="3"/>
      <c r="I121" s="13" t="e">
        <f>VLOOKUP(C121,[1]Финишка!$G$3:$H$101,2,FALSE)</f>
        <v>#N/A</v>
      </c>
      <c r="J121" s="14" t="e">
        <f>IF(I121=" "," ",IF(I121&lt;[1]разряды!$B$9,[1]разряды!$B$3,IF(I121&lt;[1]разряды!$C$9,[1]разряды!$C$3,IF(I121&lt;[1]разряды!$D$9,[1]разряды!$D$3,IF(I121&lt;[1]разряды!$E$9,[1]разряды!$E$3,IF(I121&lt;[1]разряды!$F$9,[1]разряды!$F$3,IF(I121&lt;[1]разряды!$G$9,[1]разряды!$G$3,IF(I121&lt;[1]разряды!$H$9,[1]разряды!$H$3,б/р))))))))</f>
        <v>#N/A</v>
      </c>
      <c r="K121" s="17"/>
    </row>
    <row r="122" spans="1:11" x14ac:dyDescent="0.25">
      <c r="A122" s="3">
        <v>69</v>
      </c>
      <c r="B122" s="22" t="s">
        <v>204</v>
      </c>
      <c r="C122" s="3">
        <v>161</v>
      </c>
      <c r="D122" s="18">
        <v>1986</v>
      </c>
      <c r="E122" s="3"/>
      <c r="F122" s="11" t="s">
        <v>24</v>
      </c>
      <c r="G122" s="3"/>
      <c r="H122" s="3"/>
      <c r="I122" s="13" t="e">
        <f>VLOOKUP(C122,[1]Финишка!$G$3:$H$101,2,FALSE)</f>
        <v>#N/A</v>
      </c>
      <c r="J122" s="14" t="e">
        <f>IF(I122=" "," ",IF(I122&lt;[1]разряды!$B$9,[1]разряды!$B$3,IF(I122&lt;[1]разряды!$C$9,[1]разряды!$C$3,IF(I122&lt;[1]разряды!$D$9,[1]разряды!$D$3,IF(I122&lt;[1]разряды!$E$9,[1]разряды!$E$3,IF(I122&lt;[1]разряды!$F$9,[1]разряды!$F$3,IF(I122&lt;[1]разряды!$G$9,[1]разряды!$G$3,IF(I122&lt;[1]разряды!$H$9,[1]разряды!$H$3,б/р))))))))</f>
        <v>#N/A</v>
      </c>
      <c r="K122" s="17"/>
    </row>
    <row r="123" spans="1:11" x14ac:dyDescent="0.25">
      <c r="A123" s="3">
        <v>70</v>
      </c>
      <c r="B123" s="31" t="s">
        <v>205</v>
      </c>
      <c r="C123" s="5">
        <v>162</v>
      </c>
      <c r="D123" s="19">
        <v>1981</v>
      </c>
      <c r="E123" s="5"/>
      <c r="F123" s="20" t="s">
        <v>24</v>
      </c>
      <c r="G123" s="5"/>
      <c r="H123" s="3"/>
      <c r="I123" s="13" t="e">
        <f>VLOOKUP(C123,[1]Финишка!$G$3:$H$101,2,FALSE)</f>
        <v>#N/A</v>
      </c>
      <c r="J123" s="14" t="e">
        <f>IF(I123=" "," ",IF(I123&lt;[1]разряды!$B$9,[1]разряды!$B$3,IF(I123&lt;[1]разряды!$C$9,[1]разряды!$C$3,IF(I123&lt;[1]разряды!$D$9,[1]разряды!$D$3,IF(I123&lt;[1]разряды!$E$9,[1]разряды!$E$3,IF(I123&lt;[1]разряды!$F$9,[1]разряды!$F$3,IF(I123&lt;[1]разряды!$G$9,[1]разряды!$G$3,IF(I123&lt;[1]разряды!$H$9,[1]разряды!$H$3,б/р))))))))</f>
        <v>#N/A</v>
      </c>
      <c r="K123" s="17"/>
    </row>
    <row r="124" spans="1:11" x14ac:dyDescent="0.25">
      <c r="A124" s="3">
        <v>71</v>
      </c>
      <c r="B124" s="107" t="s">
        <v>206</v>
      </c>
      <c r="C124" s="3">
        <v>193</v>
      </c>
      <c r="D124" s="63">
        <v>1993</v>
      </c>
      <c r="E124" s="3" t="s">
        <v>29</v>
      </c>
      <c r="F124" s="72" t="s">
        <v>92</v>
      </c>
      <c r="G124" s="45" t="s">
        <v>131</v>
      </c>
      <c r="H124" s="3"/>
      <c r="I124" s="13" t="e">
        <f>VLOOKUP(C124,[1]Финишка!$G$3:$H$101,2,FALSE)</f>
        <v>#N/A</v>
      </c>
      <c r="J124" s="14" t="e">
        <f>IF(I124=" "," ",IF(I124&lt;[1]разряды!$B$9,[1]разряды!$B$3,IF(I124&lt;[1]разряды!$C$9,[1]разряды!$C$3,IF(I124&lt;[1]разряды!$D$9,[1]разряды!$D$3,IF(I124&lt;[1]разряды!$E$9,[1]разряды!$E$3,IF(I124&lt;[1]разряды!$F$9,[1]разряды!$F$3,IF(I124&lt;[1]разряды!$G$9,[1]разряды!$G$3,IF(I124&lt;[1]разряды!$H$9,[1]разряды!$H$3,б/р))))))))</f>
        <v>#N/A</v>
      </c>
      <c r="K124" s="17" t="s">
        <v>113</v>
      </c>
    </row>
    <row r="125" spans="1:11" x14ac:dyDescent="0.25">
      <c r="A125" s="3"/>
      <c r="B125" s="17"/>
      <c r="C125" s="18"/>
      <c r="D125" s="18"/>
      <c r="E125" s="3"/>
      <c r="F125" s="105"/>
      <c r="G125" s="45"/>
      <c r="H125" s="21"/>
      <c r="I125" s="13"/>
      <c r="J125" s="14"/>
      <c r="K125" s="17"/>
    </row>
  </sheetData>
  <mergeCells count="24">
    <mergeCell ref="F64:H64"/>
    <mergeCell ref="F69:H69"/>
    <mergeCell ref="F11:H11"/>
    <mergeCell ref="A1:K1"/>
    <mergeCell ref="A2:K2"/>
    <mergeCell ref="A3:K3"/>
    <mergeCell ref="A4:K4"/>
    <mergeCell ref="A5:K5"/>
    <mergeCell ref="F6:G6"/>
    <mergeCell ref="A7:B7"/>
    <mergeCell ref="H7:K7"/>
    <mergeCell ref="F8:G8"/>
    <mergeCell ref="H8:K8"/>
    <mergeCell ref="H9:I9"/>
    <mergeCell ref="J9:J10"/>
    <mergeCell ref="H10:I10"/>
    <mergeCell ref="K9:K10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16" workbookViewId="0">
      <selection activeCell="F47" sqref="F47"/>
    </sheetView>
  </sheetViews>
  <sheetFormatPr defaultRowHeight="15" x14ac:dyDescent="0.25"/>
  <cols>
    <col min="1" max="1" width="7.42578125" customWidth="1"/>
    <col min="2" max="2" width="22.5703125" customWidth="1"/>
    <col min="3" max="3" width="7.140625" customWidth="1"/>
    <col min="4" max="4" width="8" customWidth="1"/>
    <col min="5" max="5" width="5.85546875" customWidth="1"/>
    <col min="6" max="6" width="26" customWidth="1"/>
    <col min="7" max="7" width="26.85546875" customWidth="1"/>
    <col min="8" max="8" width="8.140625" customWidth="1"/>
    <col min="10" max="10" width="10.5703125" customWidth="1"/>
    <col min="11" max="11" width="22.5703125" customWidth="1"/>
  </cols>
  <sheetData>
    <row r="1" spans="1:11" ht="20.25" x14ac:dyDescent="0.3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0.25" x14ac:dyDescent="0.3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2.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0.25" x14ac:dyDescent="0.3">
      <c r="A4" s="95" t="s">
        <v>84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8" customHeight="1" x14ac:dyDescent="0.25">
      <c r="A5" s="96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5.75" x14ac:dyDescent="0.25">
      <c r="A6" s="1"/>
      <c r="B6" s="1"/>
      <c r="C6" s="1"/>
      <c r="D6" s="1"/>
      <c r="E6" s="1"/>
      <c r="F6" s="87" t="s">
        <v>3</v>
      </c>
      <c r="G6" s="87"/>
      <c r="H6" s="1"/>
      <c r="I6" s="1"/>
      <c r="J6" s="1"/>
      <c r="K6" s="1"/>
    </row>
    <row r="7" spans="1:11" x14ac:dyDescent="0.25">
      <c r="A7" s="91" t="s">
        <v>4</v>
      </c>
      <c r="B7" s="91"/>
      <c r="C7" s="85"/>
      <c r="H7" s="92" t="s">
        <v>129</v>
      </c>
      <c r="I7" s="92"/>
      <c r="J7" s="92"/>
      <c r="K7" s="92"/>
    </row>
    <row r="8" spans="1:11" ht="18.75" customHeight="1" x14ac:dyDescent="0.3">
      <c r="A8" s="2" t="s">
        <v>5</v>
      </c>
      <c r="B8" s="2"/>
      <c r="C8" s="2"/>
      <c r="F8" s="97" t="s">
        <v>40</v>
      </c>
      <c r="G8" s="97"/>
      <c r="H8" s="98" t="s">
        <v>7</v>
      </c>
      <c r="I8" s="98"/>
      <c r="J8" s="98"/>
      <c r="K8" s="98"/>
    </row>
    <row r="9" spans="1:11" ht="15" customHeight="1" x14ac:dyDescent="0.25">
      <c r="A9" s="90" t="s">
        <v>130</v>
      </c>
      <c r="B9" s="88" t="s">
        <v>8</v>
      </c>
      <c r="C9" s="88" t="s">
        <v>9</v>
      </c>
      <c r="D9" s="90" t="s">
        <v>10</v>
      </c>
      <c r="E9" s="90" t="s">
        <v>11</v>
      </c>
      <c r="F9" s="90" t="s">
        <v>85</v>
      </c>
      <c r="G9" s="90" t="s">
        <v>86</v>
      </c>
      <c r="H9" s="99" t="s">
        <v>12</v>
      </c>
      <c r="I9" s="100"/>
      <c r="J9" s="88" t="s">
        <v>13</v>
      </c>
      <c r="K9" s="101" t="s">
        <v>14</v>
      </c>
    </row>
    <row r="10" spans="1:11" x14ac:dyDescent="0.25">
      <c r="A10" s="89"/>
      <c r="B10" s="89"/>
      <c r="C10" s="89"/>
      <c r="D10" s="89"/>
      <c r="E10" s="89"/>
      <c r="F10" s="89"/>
      <c r="G10" s="89"/>
      <c r="H10" s="103" t="s">
        <v>15</v>
      </c>
      <c r="I10" s="104"/>
      <c r="J10" s="89"/>
      <c r="K10" s="102"/>
    </row>
    <row r="11" spans="1:11" ht="12.95" customHeight="1" x14ac:dyDescent="0.25">
      <c r="A11" s="3"/>
      <c r="B11" s="4"/>
      <c r="C11" s="5"/>
      <c r="D11" s="5"/>
      <c r="E11" s="5"/>
      <c r="F11" s="86" t="s">
        <v>207</v>
      </c>
      <c r="G11" s="86"/>
      <c r="H11" s="86"/>
      <c r="I11" s="6"/>
      <c r="J11" s="71" t="s">
        <v>107</v>
      </c>
      <c r="K11" s="4"/>
    </row>
    <row r="12" spans="1:11" ht="12.95" customHeight="1" x14ac:dyDescent="0.25">
      <c r="A12" s="15">
        <v>1</v>
      </c>
      <c r="B12" s="74" t="s">
        <v>87</v>
      </c>
      <c r="C12" s="5">
        <v>1</v>
      </c>
      <c r="D12" s="5">
        <v>1991</v>
      </c>
      <c r="E12" s="47" t="s">
        <v>45</v>
      </c>
      <c r="F12" s="11" t="s">
        <v>88</v>
      </c>
      <c r="G12" s="4" t="s">
        <v>89</v>
      </c>
      <c r="H12" s="61"/>
      <c r="I12" s="61">
        <f>VLOOKUP(C12,[1]Финишка!$J$3:$K$34,2,FALSE)</f>
        <v>4.1909722222222218E-3</v>
      </c>
      <c r="J12" s="14" t="s">
        <v>208</v>
      </c>
      <c r="K12" s="17" t="s">
        <v>90</v>
      </c>
    </row>
    <row r="13" spans="1:11" ht="12.95" customHeight="1" x14ac:dyDescent="0.25">
      <c r="A13" s="15">
        <v>2</v>
      </c>
      <c r="B13" s="42" t="s">
        <v>41</v>
      </c>
      <c r="C13" s="43">
        <v>5</v>
      </c>
      <c r="D13" s="43">
        <v>1999</v>
      </c>
      <c r="E13" s="43" t="s">
        <v>32</v>
      </c>
      <c r="F13" s="115" t="s">
        <v>88</v>
      </c>
      <c r="G13" s="72" t="s">
        <v>89</v>
      </c>
      <c r="H13" s="13"/>
      <c r="I13" s="13">
        <f>VLOOKUP(C13,[1]Финишка!$J$3:$K$34,2,FALSE)</f>
        <v>4.526620370370371E-3</v>
      </c>
      <c r="J13" s="14" t="s">
        <v>208</v>
      </c>
      <c r="K13" s="17" t="s">
        <v>18</v>
      </c>
    </row>
    <row r="14" spans="1:11" ht="12.95" customHeight="1" x14ac:dyDescent="0.25">
      <c r="A14" s="15">
        <v>3</v>
      </c>
      <c r="B14" s="42" t="s">
        <v>49</v>
      </c>
      <c r="C14" s="43">
        <v>22</v>
      </c>
      <c r="D14" s="43">
        <v>1991</v>
      </c>
      <c r="E14" s="43" t="s">
        <v>32</v>
      </c>
      <c r="F14" s="73" t="s">
        <v>92</v>
      </c>
      <c r="G14" s="72" t="s">
        <v>131</v>
      </c>
      <c r="H14" s="24"/>
      <c r="I14" s="23">
        <f>VLOOKUP(C14,[1]Финишка!$J$3:$K$34,2,FALSE)</f>
        <v>4.5497685185185181E-3</v>
      </c>
      <c r="J14" s="14" t="s">
        <v>208</v>
      </c>
      <c r="K14" s="17" t="s">
        <v>50</v>
      </c>
    </row>
    <row r="15" spans="1:11" ht="12.95" customHeight="1" x14ac:dyDescent="0.25">
      <c r="A15" s="3">
        <v>4</v>
      </c>
      <c r="B15" s="42" t="s">
        <v>44</v>
      </c>
      <c r="C15" s="43">
        <v>19</v>
      </c>
      <c r="D15" s="43">
        <v>1986</v>
      </c>
      <c r="E15" s="43" t="s">
        <v>45</v>
      </c>
      <c r="F15" s="73" t="s">
        <v>92</v>
      </c>
      <c r="G15" s="73" t="s">
        <v>131</v>
      </c>
      <c r="H15" s="13"/>
      <c r="I15" s="13">
        <f>VLOOKUP(C15,[1]Финишка!$J$3:$K$34,2,FALSE)</f>
        <v>4.6851851851851846E-3</v>
      </c>
      <c r="J15" s="14" t="str">
        <f>IF(I15=" "," ",IF(I15&lt;[1]разряды!$B$8,[1]разряды!$B$3,IF(I15&lt;[1]разряды!$C$8,[1]разряды!$C$3,IF(I15&lt;[1]разряды!$D$8,[1]разряды!$D$3,IF(I15&lt;[1]разряды!$E$8,[1]разряды!$E$3,IF(I15&lt;[1]разряды!$F$8,[1]разряды!$F$3,IF(I15&lt;[1]разряды!$G$8,[1]разряды!$G$3,IF(I15&lt;[1]разряды!$H$8,[1]разряды!$H$3,б/р))))))))</f>
        <v>I</v>
      </c>
      <c r="K15" s="17" t="s">
        <v>46</v>
      </c>
    </row>
    <row r="16" spans="1:11" ht="12.95" customHeight="1" x14ac:dyDescent="0.25">
      <c r="A16" s="3">
        <v>5</v>
      </c>
      <c r="B16" s="42" t="s">
        <v>47</v>
      </c>
      <c r="C16" s="43">
        <v>20</v>
      </c>
      <c r="D16" s="43">
        <v>1983</v>
      </c>
      <c r="E16" s="43" t="s">
        <v>36</v>
      </c>
      <c r="F16" s="73" t="s">
        <v>92</v>
      </c>
      <c r="G16" s="73" t="s">
        <v>131</v>
      </c>
      <c r="H16" s="13"/>
      <c r="I16" s="13">
        <f>VLOOKUP(C16,[1]Финишка!$J$3:$K$34,2,FALSE)</f>
        <v>4.7291666666666671E-3</v>
      </c>
      <c r="J16" s="14" t="str">
        <f>IF(I16=" "," ",IF(I16&lt;[1]разряды!$B$8,[1]разряды!$B$3,IF(I16&lt;[1]разряды!$C$8,[1]разряды!$C$3,IF(I16&lt;[1]разряды!$D$8,[1]разряды!$D$3,IF(I16&lt;[1]разряды!$E$8,[1]разряды!$E$3,IF(I16&lt;[1]разряды!$F$8,[1]разряды!$F$3,IF(I16&lt;[1]разряды!$G$8,[1]разряды!$G$3,IF(I16&lt;[1]разряды!$H$8,[1]разряды!$H$3,б/р))))))))</f>
        <v>I</v>
      </c>
      <c r="K16" s="17" t="s">
        <v>46</v>
      </c>
    </row>
    <row r="17" spans="1:11" ht="12.95" customHeight="1" x14ac:dyDescent="0.25">
      <c r="A17" s="3">
        <v>6</v>
      </c>
      <c r="B17" s="42" t="s">
        <v>209</v>
      </c>
      <c r="C17" s="43">
        <v>24</v>
      </c>
      <c r="D17" s="43">
        <v>1999</v>
      </c>
      <c r="E17" s="43" t="s">
        <v>16</v>
      </c>
      <c r="F17" s="73" t="s">
        <v>92</v>
      </c>
      <c r="G17" s="73" t="s">
        <v>131</v>
      </c>
      <c r="H17" s="18"/>
      <c r="I17" s="13">
        <f>VLOOKUP(C17,[1]Финишка!$J$3:$K$34,2,FALSE)</f>
        <v>5.1493055555555554E-3</v>
      </c>
      <c r="J17" s="14" t="str">
        <f>IF(I17=" "," ",IF(I17&lt;[1]разряды!$B$8,[1]разряды!$B$3,IF(I17&lt;[1]разряды!$C$8,[1]разряды!$C$3,IF(I17&lt;[1]разряды!$D$8,[1]разряды!$D$3,IF(I17&lt;[1]разряды!$E$8,[1]разряды!$E$3,IF(I17&lt;[1]разряды!$F$8,[1]разряды!$F$3,IF(I17&lt;[1]разряды!$G$8,[1]разряды!$G$3,IF(I17&lt;[1]разряды!$H$8,[1]разряды!$H$3,б/р))))))))</f>
        <v>II</v>
      </c>
      <c r="K17" s="17" t="s">
        <v>210</v>
      </c>
    </row>
    <row r="18" spans="1:11" ht="12.95" customHeight="1" x14ac:dyDescent="0.25">
      <c r="A18" s="3">
        <v>7</v>
      </c>
      <c r="B18" s="42" t="s">
        <v>211</v>
      </c>
      <c r="C18" s="43">
        <v>18</v>
      </c>
      <c r="D18" s="43">
        <v>1995</v>
      </c>
      <c r="E18" s="43" t="s">
        <v>17</v>
      </c>
      <c r="F18" s="115" t="s">
        <v>88</v>
      </c>
      <c r="G18" s="73" t="s">
        <v>89</v>
      </c>
      <c r="H18" s="13"/>
      <c r="I18" s="13">
        <f>VLOOKUP(C18,[1]Финишка!$J$3:$K$34,2,FALSE)</f>
        <v>5.2708333333333331E-3</v>
      </c>
      <c r="J18" s="14" t="str">
        <f>IF(I18=" "," ",IF(I18&lt;[1]разряды!$B$8,[1]разряды!$B$3,IF(I18&lt;[1]разряды!$C$8,[1]разряды!$C$3,IF(I18&lt;[1]разряды!$D$8,[1]разряды!$D$3,IF(I18&lt;[1]разряды!$E$8,[1]разряды!$E$3,IF(I18&lt;[1]разряды!$F$8,[1]разряды!$F$3,IF(I18&lt;[1]разряды!$G$8,[1]разряды!$G$3,IF(I18&lt;[1]разряды!$H$8,[1]разряды!$H$3,б/р))))))))</f>
        <v>III</v>
      </c>
      <c r="K18" s="17" t="s">
        <v>212</v>
      </c>
    </row>
    <row r="19" spans="1:11" ht="12.95" customHeight="1" x14ac:dyDescent="0.25">
      <c r="A19" s="3">
        <v>8</v>
      </c>
      <c r="B19" s="62" t="s">
        <v>51</v>
      </c>
      <c r="C19" s="44">
        <v>6</v>
      </c>
      <c r="D19" s="44">
        <v>1992</v>
      </c>
      <c r="E19" s="44" t="s">
        <v>17</v>
      </c>
      <c r="F19" s="116" t="s">
        <v>88</v>
      </c>
      <c r="G19" s="72" t="s">
        <v>89</v>
      </c>
      <c r="H19" s="23"/>
      <c r="I19" s="13">
        <f>VLOOKUP(C19,[1]Финишка!$J$3:$K$34,2,FALSE)</f>
        <v>5.4155092592592597E-3</v>
      </c>
      <c r="J19" s="14" t="str">
        <f>IF(I19=" "," ",IF(I19&lt;[1]разряды!$B$8,[1]разряды!$B$3,IF(I19&lt;[1]разряды!$C$8,[1]разряды!$C$3,IF(I19&lt;[1]разряды!$D$8,[1]разряды!$D$3,IF(I19&lt;[1]разряды!$E$8,[1]разряды!$E$3,IF(I19&lt;[1]разряды!$F$8,[1]разряды!$F$3,IF(I19&lt;[1]разряды!$G$8,[1]разряды!$G$3,IF(I19&lt;[1]разряды!$H$8,[1]разряды!$H$3,б/р))))))))</f>
        <v>III</v>
      </c>
      <c r="K19" s="17" t="s">
        <v>52</v>
      </c>
    </row>
    <row r="20" spans="1:11" ht="12.95" customHeight="1" x14ac:dyDescent="0.25">
      <c r="A20" s="3">
        <v>9</v>
      </c>
      <c r="B20" s="109" t="s">
        <v>39</v>
      </c>
      <c r="C20" s="19">
        <v>128</v>
      </c>
      <c r="D20" s="19">
        <v>1988</v>
      </c>
      <c r="E20" s="20"/>
      <c r="F20" s="20" t="s">
        <v>20</v>
      </c>
      <c r="G20" s="19"/>
      <c r="H20" s="61"/>
      <c r="I20" s="61">
        <f>VLOOKUP(C20,[1]Финишка!$J$3:$K$34,2,FALSE)</f>
        <v>5.4270833333333332E-3</v>
      </c>
      <c r="J20" s="14" t="str">
        <f>IF(I20=" "," ",IF(I20&lt;[1]разряды!$B$8,[1]разряды!$B$3,IF(I20&lt;[1]разряды!$C$8,[1]разряды!$C$3,IF(I20&lt;[1]разряды!$D$8,[1]разряды!$D$3,IF(I20&lt;[1]разряды!$E$8,[1]разряды!$E$3,IF(I20&lt;[1]разряды!$F$8,[1]разряды!$F$3,IF(I20&lt;[1]разряды!$G$8,[1]разряды!$G$3,IF(I20&lt;[1]разряды!$H$8,[1]разряды!$H$3,б/р))))))))</f>
        <v>III</v>
      </c>
      <c r="K20" s="17"/>
    </row>
    <row r="21" spans="1:11" ht="12.95" customHeight="1" x14ac:dyDescent="0.25">
      <c r="A21" s="3">
        <v>10</v>
      </c>
      <c r="B21" s="74" t="s">
        <v>213</v>
      </c>
      <c r="C21" s="5">
        <v>241</v>
      </c>
      <c r="D21" s="5">
        <v>1982</v>
      </c>
      <c r="E21" s="76"/>
      <c r="F21" s="20" t="s">
        <v>69</v>
      </c>
      <c r="G21" s="4"/>
      <c r="H21" s="61"/>
      <c r="I21" s="61">
        <f>VLOOKUP(C21,[1]Финишка!$J$3:$K$34,2,FALSE)</f>
        <v>5.5578703703703701E-3</v>
      </c>
      <c r="J21" s="14" t="str">
        <f>IF(I21=" "," ",IF(I21&lt;[1]разряды!$B$8,[1]разряды!$B$3,IF(I21&lt;[1]разряды!$C$8,[1]разряды!$C$3,IF(I21&lt;[1]разряды!$D$8,[1]разряды!$D$3,IF(I21&lt;[1]разряды!$E$8,[1]разряды!$E$3,IF(I21&lt;[1]разряды!$F$8,[1]разряды!$F$3,IF(I21&lt;[1]разряды!$G$8,[1]разряды!$G$3,IF(I21&lt;[1]разряды!$H$8,[1]разряды!$H$3,б/р))))))))</f>
        <v>III</v>
      </c>
      <c r="K21" s="17"/>
    </row>
    <row r="22" spans="1:11" ht="12.95" customHeight="1" x14ac:dyDescent="0.25">
      <c r="A22" s="3">
        <v>11</v>
      </c>
      <c r="B22" s="42" t="s">
        <v>214</v>
      </c>
      <c r="C22" s="43">
        <v>72</v>
      </c>
      <c r="D22" s="43">
        <v>1996</v>
      </c>
      <c r="E22" s="43"/>
      <c r="F22" s="72" t="s">
        <v>22</v>
      </c>
      <c r="G22" s="44"/>
      <c r="H22" s="21"/>
      <c r="I22" s="13">
        <f>VLOOKUP(C22,[1]Финишка!$J$3:$K$34,2,FALSE)</f>
        <v>5.6157407407407406E-3</v>
      </c>
      <c r="J22" s="14" t="str">
        <f>IF(I22=" "," ",IF(I22&lt;[1]разряды!$B$8,[1]разряды!$B$3,IF(I22&lt;[1]разряды!$C$8,[1]разряды!$C$3,IF(I22&lt;[1]разряды!$D$8,[1]разряды!$D$3,IF(I22&lt;[1]разряды!$E$8,[1]разряды!$E$3,IF(I22&lt;[1]разряды!$F$8,[1]разряды!$F$3,IF(I22&lt;[1]разряды!$G$8,[1]разряды!$G$3,IF(I22&lt;[1]разряды!$H$8,[1]разряды!$H$3,б/р))))))))</f>
        <v>III</v>
      </c>
      <c r="K22" s="17"/>
    </row>
    <row r="23" spans="1:11" ht="12.95" customHeight="1" x14ac:dyDescent="0.25">
      <c r="A23" s="3">
        <v>12</v>
      </c>
      <c r="B23" s="17" t="s">
        <v>215</v>
      </c>
      <c r="C23" s="18">
        <v>240</v>
      </c>
      <c r="D23" s="18">
        <v>1987</v>
      </c>
      <c r="E23" s="3"/>
      <c r="F23" s="11" t="s">
        <v>69</v>
      </c>
      <c r="G23" s="73"/>
      <c r="H23" s="10"/>
      <c r="I23" s="61">
        <f>VLOOKUP(C23,[1]Финишка!$J$3:$K$34,2,FALSE)</f>
        <v>5.6504629629629622E-3</v>
      </c>
      <c r="J23" s="14" t="str">
        <f>IF(I23=" "," ",IF(I23&lt;[1]разряды!$B$8,[1]разряды!$B$3,IF(I23&lt;[1]разряды!$C$8,[1]разряды!$C$3,IF(I23&lt;[1]разряды!$D$8,[1]разряды!$D$3,IF(I23&lt;[1]разряды!$E$8,[1]разряды!$E$3,IF(I23&lt;[1]разряды!$F$8,[1]разряды!$F$3,IF(I23&lt;[1]разряды!$G$8,[1]разряды!$G$3,IF(I23&lt;[1]разряды!$H$8,[1]разряды!$H$3,б/р))))))))</f>
        <v>Iюн</v>
      </c>
      <c r="K23" s="17"/>
    </row>
    <row r="24" spans="1:11" ht="12.95" customHeight="1" x14ac:dyDescent="0.25">
      <c r="A24" s="3">
        <v>13</v>
      </c>
      <c r="B24" s="17" t="s">
        <v>216</v>
      </c>
      <c r="C24" s="18">
        <v>154</v>
      </c>
      <c r="D24" s="18">
        <v>1999</v>
      </c>
      <c r="E24" s="3"/>
      <c r="F24" s="11" t="s">
        <v>24</v>
      </c>
      <c r="G24" s="117"/>
      <c r="H24" s="75"/>
      <c r="I24" s="61">
        <f>VLOOKUP(C24,[1]Финишка!$J$3:$K$34,2,FALSE)</f>
        <v>5.7152777777777783E-3</v>
      </c>
      <c r="J24" s="14" t="str">
        <f>IF(I24=" "," ",IF(I24&lt;[1]разряды!$B$8,[1]разряды!$B$3,IF(I24&lt;[1]разряды!$C$8,[1]разряды!$C$3,IF(I24&lt;[1]разряды!$D$8,[1]разряды!$D$3,IF(I24&lt;[1]разряды!$E$8,[1]разряды!$E$3,IF(I24&lt;[1]разряды!$F$8,[1]разряды!$F$3,IF(I24&lt;[1]разряды!$G$8,[1]разряды!$G$3,IF(I24&lt;[1]разряды!$H$8,[1]разряды!$H$3,б/р))))))))</f>
        <v>Iюн</v>
      </c>
      <c r="K24" s="17"/>
    </row>
    <row r="25" spans="1:11" ht="12.95" customHeight="1" x14ac:dyDescent="0.25">
      <c r="A25" s="3">
        <v>14</v>
      </c>
      <c r="B25" s="42" t="s">
        <v>217</v>
      </c>
      <c r="C25" s="43">
        <v>75</v>
      </c>
      <c r="D25" s="43">
        <v>1985</v>
      </c>
      <c r="E25" s="43"/>
      <c r="F25" s="73" t="s">
        <v>22</v>
      </c>
      <c r="G25" s="43"/>
      <c r="H25" s="49"/>
      <c r="I25" s="13">
        <f>VLOOKUP(C25,[1]Финишка!$J$3:$K$34,2,FALSE)</f>
        <v>5.7962962962962968E-3</v>
      </c>
      <c r="J25" s="14" t="str">
        <f>IF(I25=" "," ",IF(I25&lt;[1]разряды!$B$8,[1]разряды!$B$3,IF(I25&lt;[1]разряды!$C$8,[1]разряды!$C$3,IF(I25&lt;[1]разряды!$D$8,[1]разряды!$D$3,IF(I25&lt;[1]разряды!$E$8,[1]разряды!$E$3,IF(I25&lt;[1]разряды!$F$8,[1]разряды!$F$3,IF(I25&lt;[1]разряды!$G$8,[1]разряды!$G$3,IF(I25&lt;[1]разряды!$H$8,[1]разряды!$H$3,б/р))))))))</f>
        <v>Iюн</v>
      </c>
      <c r="K25" s="17"/>
    </row>
    <row r="26" spans="1:11" ht="12.95" customHeight="1" x14ac:dyDescent="0.25">
      <c r="A26" s="3">
        <v>15</v>
      </c>
      <c r="B26" s="22" t="s">
        <v>28</v>
      </c>
      <c r="C26" s="18">
        <v>163</v>
      </c>
      <c r="D26" s="18">
        <v>1999</v>
      </c>
      <c r="E26" s="3" t="s">
        <v>29</v>
      </c>
      <c r="F26" s="11" t="s">
        <v>30</v>
      </c>
      <c r="G26" s="19"/>
      <c r="H26" s="75"/>
      <c r="I26" s="61">
        <f>VLOOKUP(C26,[1]Финишка!$J$3:$K$34,2,FALSE)</f>
        <v>6.7708333333333336E-3</v>
      </c>
      <c r="J26" s="14" t="str">
        <f>IF(I26=" "," ",IF(I26&lt;[1]разряды!$B$8,[1]разряды!$B$3,IF(I26&lt;[1]разряды!$C$8,[1]разряды!$C$3,IF(I26&lt;[1]разряды!$D$8,[1]разряды!$D$3,IF(I26&lt;[1]разряды!$E$8,[1]разряды!$E$3,IF(I26&lt;[1]разряды!$F$8,[1]разряды!$F$3,IF(I26&lt;[1]разряды!$G$8,[1]разряды!$G$3,IF(I26&lt;[1]разряды!$H$8,[1]разряды!$H$3,б/р))))))))</f>
        <v>IIIюн</v>
      </c>
      <c r="K26" s="17"/>
    </row>
    <row r="27" spans="1:11" ht="12.95" customHeight="1" x14ac:dyDescent="0.25">
      <c r="A27" s="3">
        <v>16</v>
      </c>
      <c r="B27" s="17" t="s">
        <v>218</v>
      </c>
      <c r="C27" s="18">
        <v>103</v>
      </c>
      <c r="D27" s="18">
        <v>1996</v>
      </c>
      <c r="E27" s="19"/>
      <c r="F27" s="11" t="s">
        <v>162</v>
      </c>
      <c r="G27" s="117"/>
      <c r="H27" s="49"/>
      <c r="I27" s="13">
        <f>VLOOKUP(C27,[1]Финишка!$J$3:$K$34,2,FALSE)</f>
        <v>6.7731481481481488E-3</v>
      </c>
      <c r="J27" s="14" t="str">
        <f>IF(I27=" "," ",IF(I27&lt;[1]разряды!$B$8,[1]разряды!$B$3,IF(I27&lt;[1]разряды!$C$8,[1]разряды!$C$3,IF(I27&lt;[1]разряды!$D$8,[1]разряды!$D$3,IF(I27&lt;[1]разряды!$E$8,[1]разряды!$E$3,IF(I27&lt;[1]разряды!$F$8,[1]разряды!$F$3,IF(I27&lt;[1]разряды!$G$8,[1]разряды!$G$3,IF(I27&lt;[1]разряды!$H$8,[1]разряды!$H$3,б/р))))))))</f>
        <v>IIIюн</v>
      </c>
      <c r="K27" s="17"/>
    </row>
    <row r="28" spans="1:11" ht="12.95" customHeight="1" x14ac:dyDescent="0.25">
      <c r="A28" s="3">
        <v>17</v>
      </c>
      <c r="B28" s="107" t="s">
        <v>219</v>
      </c>
      <c r="C28" s="18">
        <v>127</v>
      </c>
      <c r="D28" s="18">
        <v>1999</v>
      </c>
      <c r="E28" s="20"/>
      <c r="F28" s="11" t="s">
        <v>20</v>
      </c>
      <c r="G28" s="18"/>
      <c r="H28" s="75"/>
      <c r="I28" s="61">
        <f>VLOOKUP(C28,[1]Финишка!$J$3:$K$34,2,FALSE)</f>
        <v>6.8414351851851856E-3</v>
      </c>
      <c r="J28" s="14" t="str">
        <f>IF(I28=" "," ",IF(I28&lt;[1]разряды!$B$8,[1]разряды!$B$3,IF(I28&lt;[1]разряды!$C$8,[1]разряды!$C$3,IF(I28&lt;[1]разряды!$D$8,[1]разряды!$D$3,IF(I28&lt;[1]разряды!$E$8,[1]разряды!$E$3,IF(I28&lt;[1]разряды!$F$8,[1]разряды!$F$3,IF(I28&lt;[1]разряды!$G$8,[1]разряды!$G$3,IF(I28&lt;[1]разряды!$H$8,[1]разряды!$H$3,б/р))))))))</f>
        <v>IIIюн</v>
      </c>
      <c r="K28" s="17"/>
    </row>
    <row r="29" spans="1:11" ht="12.95" customHeight="1" x14ac:dyDescent="0.25">
      <c r="A29" s="3">
        <v>18</v>
      </c>
      <c r="B29" s="107" t="s">
        <v>220</v>
      </c>
      <c r="C29" s="18">
        <v>165</v>
      </c>
      <c r="D29" s="18">
        <v>1992</v>
      </c>
      <c r="E29" s="79"/>
      <c r="F29" s="11" t="s">
        <v>30</v>
      </c>
      <c r="G29" s="18"/>
      <c r="H29" s="75"/>
      <c r="I29" s="61">
        <f>VLOOKUP(C29,[1]Финишка!$J$3:$K$34,2,FALSE)</f>
        <v>6.9456018518518521E-3</v>
      </c>
      <c r="J29" s="14" t="str">
        <f>IF(I29=" "," ",IF(I29&lt;[1]разряды!$B$8,[1]разряды!$B$3,IF(I29&lt;[1]разряды!$C$8,[1]разряды!$C$3,IF(I29&lt;[1]разряды!$D$8,[1]разряды!$D$3,IF(I29&lt;[1]разряды!$E$8,[1]разряды!$E$3,IF(I29&lt;[1]разряды!$F$8,[1]разряды!$F$3,IF(I29&lt;[1]разряды!$G$8,[1]разряды!$G$3,IF(I29&lt;[1]разряды!$H$8,[1]разряды!$H$3,б/р))))))))</f>
        <v>IIIюн</v>
      </c>
      <c r="K29" s="17"/>
    </row>
    <row r="30" spans="1:11" ht="12.95" customHeight="1" x14ac:dyDescent="0.25">
      <c r="A30" s="3">
        <v>19</v>
      </c>
      <c r="B30" s="107" t="s">
        <v>221</v>
      </c>
      <c r="C30" s="18">
        <v>166</v>
      </c>
      <c r="D30" s="18">
        <v>1999</v>
      </c>
      <c r="E30" s="79"/>
      <c r="F30" s="11" t="s">
        <v>30</v>
      </c>
      <c r="G30" s="18"/>
      <c r="H30" s="75"/>
      <c r="I30" s="61">
        <f>VLOOKUP(C30,[1]Финишка!$J$3:$K$34,2,FALSE)</f>
        <v>7.4583333333333333E-3</v>
      </c>
      <c r="J30" s="14" t="str">
        <f>IF(I30=" "," ",IF(I30&lt;[1]разряды!$B$8,[1]разряды!$B$3,IF(I30&lt;[1]разряды!$C$8,[1]разряды!$C$3,IF(I30&lt;[1]разряды!$D$8,[1]разряды!$D$3,IF(I30&lt;[1]разряды!$E$8,[1]разряды!$E$3,IF(I30&lt;[1]разряды!$F$8,[1]разряды!$F$3,IF(I30&lt;[1]разряды!$G$8,[1]разряды!$G$3,IF(I30&lt;[1]разряды!$H$8,[1]разряды!$H$3,б/р))))))))</f>
        <v>б/р</v>
      </c>
      <c r="K30" s="17"/>
    </row>
    <row r="31" spans="1:11" ht="12.95" customHeight="1" x14ac:dyDescent="0.25">
      <c r="A31" s="3">
        <v>20</v>
      </c>
      <c r="B31" s="109" t="s">
        <v>222</v>
      </c>
      <c r="C31" s="19">
        <v>167</v>
      </c>
      <c r="D31" s="19">
        <v>1999</v>
      </c>
      <c r="E31" s="67"/>
      <c r="F31" s="20" t="s">
        <v>30</v>
      </c>
      <c r="G31" s="19"/>
      <c r="H31" s="61"/>
      <c r="I31" s="61">
        <f>VLOOKUP(C31,[1]Финишка!$J$3:$K$34,2,FALSE)</f>
        <v>7.4652777777777781E-3</v>
      </c>
      <c r="J31" s="14" t="str">
        <f>IF(I31=" "," ",IF(I31&lt;[1]разряды!$B$8,[1]разряды!$B$3,IF(I31&lt;[1]разряды!$C$8,[1]разряды!$C$3,IF(I31&lt;[1]разряды!$D$8,[1]разряды!$D$3,IF(I31&lt;[1]разряды!$E$8,[1]разряды!$E$3,IF(I31&lt;[1]разряды!$F$8,[1]разряды!$F$3,IF(I31&lt;[1]разряды!$G$8,[1]разряды!$G$3,IF(I31&lt;[1]разряды!$H$8,[1]разряды!$H$3,б/р))))))))</f>
        <v>б/р</v>
      </c>
      <c r="K31" s="17"/>
    </row>
    <row r="32" spans="1:11" ht="12.95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12.95" customHeight="1" x14ac:dyDescent="0.25">
      <c r="A33" s="5"/>
      <c r="B33" s="4"/>
      <c r="C33" s="5"/>
      <c r="D33" s="5"/>
      <c r="E33" s="5"/>
      <c r="F33" s="86" t="s">
        <v>183</v>
      </c>
      <c r="G33" s="86"/>
      <c r="H33" s="86"/>
      <c r="I33" s="111"/>
      <c r="J33" s="7"/>
      <c r="K33" s="4"/>
    </row>
    <row r="34" spans="1:11" ht="12.95" customHeight="1" x14ac:dyDescent="0.25">
      <c r="A34" s="15">
        <v>1</v>
      </c>
      <c r="B34" s="17" t="s">
        <v>223</v>
      </c>
      <c r="C34" s="18">
        <v>221</v>
      </c>
      <c r="D34" s="18">
        <v>2003</v>
      </c>
      <c r="E34" s="43" t="s">
        <v>16</v>
      </c>
      <c r="F34" s="115" t="s">
        <v>88</v>
      </c>
      <c r="G34" s="73" t="s">
        <v>89</v>
      </c>
      <c r="H34" s="18"/>
      <c r="I34" s="13">
        <f>VLOOKUP(C34,[1]Финишка!$J$3:$K$34,2,FALSE)</f>
        <v>5.0081018518518521E-3</v>
      </c>
      <c r="J34" s="14" t="str">
        <f>IF(I34=" "," ",IF(I34&lt;[1]разряды!$B$8,[1]разряды!$B$3,IF(I34&lt;[1]разряды!$C$8,[1]разряды!$C$3,IF(I34&lt;[1]разряды!$D$8,[1]разряды!$D$3,IF(I34&lt;[1]разряды!$E$8,[1]разряды!$E$3,IF(I34&lt;[1]разряды!$F$8,[1]разряды!$F$3,IF(I34&lt;[1]разряды!$G$8,[1]разряды!$G$3,IF(I34&lt;[1]разряды!$H$8,[1]разряды!$H$3,б/р))))))))</f>
        <v>II</v>
      </c>
      <c r="K34" s="17" t="s">
        <v>43</v>
      </c>
    </row>
    <row r="35" spans="1:11" ht="12.95" customHeight="1" x14ac:dyDescent="0.25">
      <c r="A35" s="15">
        <v>2</v>
      </c>
      <c r="B35" s="42" t="s">
        <v>224</v>
      </c>
      <c r="C35" s="43">
        <v>195</v>
      </c>
      <c r="D35" s="43">
        <v>2004</v>
      </c>
      <c r="E35" s="43" t="s">
        <v>29</v>
      </c>
      <c r="F35" s="73" t="s">
        <v>92</v>
      </c>
      <c r="G35" s="45" t="s">
        <v>131</v>
      </c>
      <c r="H35" s="13"/>
      <c r="I35" s="13">
        <f>VLOOKUP(C35,[1]Финишка!$J$3:$K$34,2,FALSE)</f>
        <v>5.1967592592592595E-3</v>
      </c>
      <c r="J35" s="14" t="str">
        <f>IF(I35=" "," ",IF(I35&lt;[1]разряды!$B$8,[1]разряды!$B$3,IF(I35&lt;[1]разряды!$C$8,[1]разряды!$C$3,IF(I35&lt;[1]разряды!$D$8,[1]разряды!$D$3,IF(I35&lt;[1]разряды!$E$8,[1]разряды!$E$3,IF(I35&lt;[1]разряды!$F$8,[1]разряды!$F$3,IF(I35&lt;[1]разряды!$G$8,[1]разряды!$G$3,IF(I35&lt;[1]разряды!$H$8,[1]разряды!$H$3,б/р))))))))</f>
        <v>II</v>
      </c>
      <c r="K35" s="17" t="s">
        <v>225</v>
      </c>
    </row>
    <row r="36" spans="1:11" ht="12.95" customHeight="1" x14ac:dyDescent="0.25">
      <c r="A36" s="15">
        <v>3</v>
      </c>
      <c r="B36" s="42" t="s">
        <v>226</v>
      </c>
      <c r="C36" s="43">
        <v>191</v>
      </c>
      <c r="D36" s="43">
        <v>2003</v>
      </c>
      <c r="E36" s="43" t="s">
        <v>29</v>
      </c>
      <c r="F36" s="73" t="s">
        <v>92</v>
      </c>
      <c r="G36" s="73" t="s">
        <v>131</v>
      </c>
      <c r="H36" s="23"/>
      <c r="I36" s="23">
        <f>VLOOKUP(C36,[1]Финишка!$J$3:$K$34,2,FALSE)</f>
        <v>5.3009259259259251E-3</v>
      </c>
      <c r="J36" s="14" t="str">
        <f>IF(I36=" "," ",IF(I36&lt;[1]разряды!$B$8,[1]разряды!$B$3,IF(I36&lt;[1]разряды!$C$8,[1]разряды!$C$3,IF(I36&lt;[1]разряды!$D$8,[1]разряды!$D$3,IF(I36&lt;[1]разряды!$E$8,[1]разряды!$E$3,IF(I36&lt;[1]разряды!$F$8,[1]разряды!$F$3,IF(I36&lt;[1]разряды!$G$8,[1]разряды!$G$3,IF(I36&lt;[1]разряды!$H$8,[1]разряды!$H$3,б/р))))))))</f>
        <v>III</v>
      </c>
      <c r="K36" s="4" t="s">
        <v>227</v>
      </c>
    </row>
    <row r="37" spans="1:11" ht="12.95" customHeight="1" x14ac:dyDescent="0.25">
      <c r="A37" s="3">
        <v>4</v>
      </c>
      <c r="B37" s="42" t="s">
        <v>228</v>
      </c>
      <c r="C37" s="43">
        <v>201</v>
      </c>
      <c r="D37" s="43">
        <v>2002</v>
      </c>
      <c r="E37" s="43"/>
      <c r="F37" s="28" t="s">
        <v>180</v>
      </c>
      <c r="G37" s="11" t="s">
        <v>229</v>
      </c>
      <c r="H37" s="13"/>
      <c r="I37" s="13">
        <f>VLOOKUP(C37,[1]Финишка!$J$3:$K$34,2,FALSE)</f>
        <v>5.3356481481481484E-3</v>
      </c>
      <c r="J37" s="14" t="str">
        <f>IF(I37=" "," ",IF(I37&lt;[1]разряды!$B$8,[1]разряды!$B$3,IF(I37&lt;[1]разряды!$C$8,[1]разряды!$C$3,IF(I37&lt;[1]разряды!$D$8,[1]разряды!$D$3,IF(I37&lt;[1]разряды!$E$8,[1]разряды!$E$3,IF(I37&lt;[1]разряды!$F$8,[1]разряды!$F$3,IF(I37&lt;[1]разряды!$G$8,[1]разряды!$G$3,IF(I37&lt;[1]разряды!$H$8,[1]разряды!$H$3,б/р))))))))</f>
        <v>III</v>
      </c>
      <c r="K37" s="17" t="s">
        <v>230</v>
      </c>
    </row>
    <row r="38" spans="1:11" ht="12.95" customHeight="1" x14ac:dyDescent="0.25">
      <c r="A38" s="3">
        <v>5</v>
      </c>
      <c r="B38" s="42" t="s">
        <v>109</v>
      </c>
      <c r="C38" s="43">
        <v>194</v>
      </c>
      <c r="D38" s="43">
        <v>2002</v>
      </c>
      <c r="E38" s="43" t="s">
        <v>29</v>
      </c>
      <c r="F38" s="72" t="s">
        <v>92</v>
      </c>
      <c r="G38" s="45" t="s">
        <v>131</v>
      </c>
      <c r="H38" s="13"/>
      <c r="I38" s="13">
        <f>VLOOKUP(C38,[1]Финишка!$J$3:$K$34,2,FALSE)</f>
        <v>5.5115740740740741E-3</v>
      </c>
      <c r="J38" s="14" t="str">
        <f>IF(I38=" "," ",IF(I38&lt;[1]разряды!$B$8,[1]разряды!$B$3,IF(I38&lt;[1]разряды!$C$8,[1]разряды!$C$3,IF(I38&lt;[1]разряды!$D$8,[1]разряды!$D$3,IF(I38&lt;[1]разряды!$E$8,[1]разряды!$E$3,IF(I38&lt;[1]разряды!$F$8,[1]разряды!$F$3,IF(I38&lt;[1]разряды!$G$8,[1]разряды!$G$3,IF(I38&lt;[1]разряды!$H$8,[1]разряды!$H$3,б/р))))))))</f>
        <v>III</v>
      </c>
      <c r="K38" s="17" t="s">
        <v>225</v>
      </c>
    </row>
    <row r="39" spans="1:11" ht="12.95" customHeight="1" x14ac:dyDescent="0.25">
      <c r="A39" s="3">
        <v>6</v>
      </c>
      <c r="B39" s="17" t="s">
        <v>231</v>
      </c>
      <c r="C39" s="3">
        <v>202</v>
      </c>
      <c r="D39" s="18">
        <v>2002</v>
      </c>
      <c r="E39" s="3"/>
      <c r="F39" s="28" t="s">
        <v>180</v>
      </c>
      <c r="G39" s="11" t="s">
        <v>229</v>
      </c>
      <c r="H39" s="13"/>
      <c r="I39" s="13">
        <f>VLOOKUP(C39,[1]Финишка!$J$3:$K$34,2,FALSE)</f>
        <v>5.5625000000000006E-3</v>
      </c>
      <c r="J39" s="14" t="str">
        <f>IF(I39=" "," ",IF(I39&lt;[1]разряды!$B$8,[1]разряды!$B$3,IF(I39&lt;[1]разряды!$C$8,[1]разряды!$C$3,IF(I39&lt;[1]разряды!$D$8,[1]разряды!$D$3,IF(I39&lt;[1]разряды!$E$8,[1]разряды!$E$3,IF(I39&lt;[1]разряды!$F$8,[1]разряды!$F$3,IF(I39&lt;[1]разряды!$G$8,[1]разряды!$G$3,IF(I39&lt;[1]разряды!$H$8,[1]разряды!$H$3,б/р))))))))</f>
        <v>III</v>
      </c>
      <c r="K39" s="17" t="s">
        <v>230</v>
      </c>
    </row>
    <row r="40" spans="1:11" ht="12.95" customHeight="1" x14ac:dyDescent="0.25">
      <c r="A40" s="3">
        <v>7</v>
      </c>
      <c r="B40" s="56" t="s">
        <v>232</v>
      </c>
      <c r="C40" s="43">
        <v>203</v>
      </c>
      <c r="D40" s="57">
        <v>2002</v>
      </c>
      <c r="E40" s="43"/>
      <c r="F40" s="29" t="s">
        <v>180</v>
      </c>
      <c r="G40" s="11" t="s">
        <v>229</v>
      </c>
      <c r="H40" s="13"/>
      <c r="I40" s="13">
        <f>VLOOKUP(C40,[1]Финишка!$J$3:$K$34,2,FALSE)</f>
        <v>5.774305555555556E-3</v>
      </c>
      <c r="J40" s="14" t="str">
        <f>IF(I40=" "," ",IF(I40&lt;[1]разряды!$B$8,[1]разряды!$B$3,IF(I40&lt;[1]разряды!$C$8,[1]разряды!$C$3,IF(I40&lt;[1]разряды!$D$8,[1]разряды!$D$3,IF(I40&lt;[1]разряды!$E$8,[1]разряды!$E$3,IF(I40&lt;[1]разряды!$F$8,[1]разряды!$F$3,IF(I40&lt;[1]разряды!$G$8,[1]разряды!$G$3,IF(I40&lt;[1]разряды!$H$8,[1]разряды!$H$3,б/р))))))))</f>
        <v>Iюн</v>
      </c>
      <c r="K40" s="17" t="s">
        <v>230</v>
      </c>
    </row>
    <row r="41" spans="1:11" ht="12.95" customHeight="1" thickBot="1" x14ac:dyDescent="0.3">
      <c r="A41" s="33"/>
      <c r="B41" s="36"/>
      <c r="C41" s="118"/>
      <c r="D41" s="70"/>
      <c r="E41" s="119"/>
      <c r="F41" s="120"/>
      <c r="G41" s="121"/>
      <c r="H41" s="122"/>
      <c r="I41" s="112"/>
      <c r="J41" s="35"/>
      <c r="K41" s="36"/>
    </row>
    <row r="42" spans="1:11" ht="15.75" thickTop="1" x14ac:dyDescent="0.25"/>
    <row r="44" spans="1:11" x14ac:dyDescent="0.25">
      <c r="B44" s="30" t="s">
        <v>102</v>
      </c>
      <c r="E44" s="55" t="s">
        <v>177</v>
      </c>
      <c r="F44" s="53"/>
      <c r="G44" s="37" t="s">
        <v>104</v>
      </c>
      <c r="H44" s="54"/>
      <c r="I44" s="37"/>
      <c r="J44" s="41" t="s">
        <v>105</v>
      </c>
    </row>
    <row r="82" spans="2:10" x14ac:dyDescent="0.25">
      <c r="B82" s="30" t="s">
        <v>102</v>
      </c>
      <c r="E82" s="55" t="s">
        <v>103</v>
      </c>
      <c r="F82" s="53"/>
      <c r="G82" s="37" t="s">
        <v>104</v>
      </c>
      <c r="H82" s="54"/>
      <c r="I82" s="37"/>
      <c r="J82" s="41" t="s">
        <v>105</v>
      </c>
    </row>
  </sheetData>
  <mergeCells count="23">
    <mergeCell ref="F11:H11"/>
    <mergeCell ref="F33:H33"/>
    <mergeCell ref="A1:K1"/>
    <mergeCell ref="A2:K2"/>
    <mergeCell ref="A3:K3"/>
    <mergeCell ref="A4:K4"/>
    <mergeCell ref="A5:K5"/>
    <mergeCell ref="F6:G6"/>
    <mergeCell ref="A7:B7"/>
    <mergeCell ref="H7:K7"/>
    <mergeCell ref="F8:G8"/>
    <mergeCell ref="H8:K8"/>
    <mergeCell ref="H9:I9"/>
    <mergeCell ref="J9:J10"/>
    <mergeCell ref="H10:I10"/>
    <mergeCell ref="K9:K10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workbookViewId="0">
      <selection activeCell="A122" sqref="A122:XFD142"/>
    </sheetView>
  </sheetViews>
  <sheetFormatPr defaultRowHeight="15" x14ac:dyDescent="0.25"/>
  <cols>
    <col min="1" max="1" width="5.28515625" customWidth="1"/>
    <col min="2" max="2" width="22.5703125" customWidth="1"/>
    <col min="3" max="3" width="7.140625" customWidth="1"/>
    <col min="4" max="4" width="8" customWidth="1"/>
    <col min="5" max="5" width="5.85546875" customWidth="1"/>
    <col min="6" max="6" width="24.5703125" customWidth="1"/>
    <col min="7" max="7" width="18.85546875" customWidth="1"/>
    <col min="8" max="8" width="4.42578125" customWidth="1"/>
    <col min="10" max="10" width="7.85546875" customWidth="1"/>
    <col min="11" max="11" width="26.5703125" customWidth="1"/>
  </cols>
  <sheetData>
    <row r="1" spans="1:11" ht="20.25" x14ac:dyDescent="0.3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0.25" x14ac:dyDescent="0.3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2.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0.25" x14ac:dyDescent="0.3">
      <c r="A4" s="95" t="s">
        <v>84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8" customHeight="1" x14ac:dyDescent="0.25">
      <c r="A5" s="96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5.75" x14ac:dyDescent="0.25">
      <c r="A6" s="1"/>
      <c r="B6" s="1"/>
      <c r="C6" s="1"/>
      <c r="D6" s="1"/>
      <c r="E6" s="1"/>
      <c r="F6" s="87" t="s">
        <v>53</v>
      </c>
      <c r="G6" s="87"/>
      <c r="H6" s="1"/>
      <c r="I6" s="1"/>
      <c r="J6" s="1"/>
      <c r="K6" s="1"/>
    </row>
    <row r="7" spans="1:11" x14ac:dyDescent="0.25">
      <c r="A7" s="91" t="s">
        <v>4</v>
      </c>
      <c r="B7" s="91"/>
      <c r="C7" s="85"/>
      <c r="H7" s="92" t="s">
        <v>129</v>
      </c>
      <c r="I7" s="92"/>
      <c r="J7" s="92"/>
      <c r="K7" s="92"/>
    </row>
    <row r="8" spans="1:11" ht="18.75" customHeight="1" x14ac:dyDescent="0.3">
      <c r="A8" s="2" t="s">
        <v>5</v>
      </c>
      <c r="B8" s="2"/>
      <c r="C8" s="2"/>
      <c r="F8" s="97" t="s">
        <v>54</v>
      </c>
      <c r="G8" s="97"/>
      <c r="H8" s="98" t="s">
        <v>7</v>
      </c>
      <c r="I8" s="98"/>
      <c r="J8" s="98"/>
      <c r="K8" s="98"/>
    </row>
    <row r="9" spans="1:11" ht="15" customHeight="1" x14ac:dyDescent="0.25">
      <c r="A9" s="90" t="s">
        <v>130</v>
      </c>
      <c r="B9" s="88" t="s">
        <v>8</v>
      </c>
      <c r="C9" s="88" t="s">
        <v>9</v>
      </c>
      <c r="D9" s="90" t="s">
        <v>10</v>
      </c>
      <c r="E9" s="90" t="s">
        <v>11</v>
      </c>
      <c r="F9" s="90" t="s">
        <v>85</v>
      </c>
      <c r="G9" s="90" t="s">
        <v>86</v>
      </c>
      <c r="H9" s="99" t="s">
        <v>12</v>
      </c>
      <c r="I9" s="100"/>
      <c r="J9" s="88" t="s">
        <v>13</v>
      </c>
      <c r="K9" s="101" t="s">
        <v>14</v>
      </c>
    </row>
    <row r="10" spans="1:11" x14ac:dyDescent="0.25">
      <c r="A10" s="89"/>
      <c r="B10" s="89"/>
      <c r="C10" s="89"/>
      <c r="D10" s="89"/>
      <c r="E10" s="89"/>
      <c r="F10" s="89"/>
      <c r="G10" s="89"/>
      <c r="H10" s="103" t="s">
        <v>15</v>
      </c>
      <c r="I10" s="104"/>
      <c r="J10" s="89"/>
      <c r="K10" s="102"/>
    </row>
    <row r="11" spans="1:11" ht="15" customHeight="1" x14ac:dyDescent="0.25">
      <c r="A11" s="3"/>
      <c r="B11" s="4"/>
      <c r="C11" s="5"/>
      <c r="D11" s="5"/>
      <c r="E11" s="5"/>
      <c r="F11" s="86" t="s">
        <v>111</v>
      </c>
      <c r="G11" s="86"/>
      <c r="H11" s="86"/>
      <c r="I11" s="6"/>
      <c r="J11" s="7" t="s">
        <v>112</v>
      </c>
      <c r="K11" s="4"/>
    </row>
    <row r="12" spans="1:11" ht="12.95" customHeight="1" x14ac:dyDescent="0.25">
      <c r="A12" s="8">
        <v>1</v>
      </c>
      <c r="B12" s="42" t="s">
        <v>60</v>
      </c>
      <c r="C12" s="43">
        <v>28</v>
      </c>
      <c r="D12" s="43">
        <v>1983</v>
      </c>
      <c r="E12" s="43" t="s">
        <v>36</v>
      </c>
      <c r="F12" s="72" t="s">
        <v>92</v>
      </c>
      <c r="G12" s="73" t="s">
        <v>131</v>
      </c>
      <c r="H12" s="18"/>
      <c r="I12" s="23">
        <f>VLOOKUP(C12,[1]Финишка!$D$3:$E$157,2,FALSE)</f>
        <v>5.9791666666666665E-3</v>
      </c>
      <c r="J12" s="14" t="s">
        <v>208</v>
      </c>
      <c r="K12" s="4" t="s">
        <v>113</v>
      </c>
    </row>
    <row r="13" spans="1:11" ht="12.95" customHeight="1" x14ac:dyDescent="0.25">
      <c r="A13" s="15">
        <v>2</v>
      </c>
      <c r="B13" s="17" t="s">
        <v>233</v>
      </c>
      <c r="C13" s="18">
        <v>11</v>
      </c>
      <c r="D13" s="18">
        <v>1988</v>
      </c>
      <c r="E13" s="3" t="s">
        <v>32</v>
      </c>
      <c r="F13" s="11" t="s">
        <v>88</v>
      </c>
      <c r="G13" s="11" t="s">
        <v>89</v>
      </c>
      <c r="H13" s="18"/>
      <c r="I13" s="23">
        <f>VLOOKUP(C13,[1]Финишка!$D$3:$E$157,2,FALSE)</f>
        <v>6.1793981481481483E-3</v>
      </c>
      <c r="J13" s="14" t="s">
        <v>208</v>
      </c>
      <c r="K13" s="17" t="s">
        <v>63</v>
      </c>
    </row>
    <row r="14" spans="1:11" ht="12.95" customHeight="1" x14ac:dyDescent="0.25">
      <c r="A14" s="15">
        <v>3</v>
      </c>
      <c r="B14" s="17" t="s">
        <v>64</v>
      </c>
      <c r="C14" s="18">
        <v>13</v>
      </c>
      <c r="D14" s="18">
        <v>1994</v>
      </c>
      <c r="E14" s="3" t="s">
        <v>32</v>
      </c>
      <c r="F14" s="11" t="s">
        <v>88</v>
      </c>
      <c r="G14" s="11" t="s">
        <v>89</v>
      </c>
      <c r="H14" s="18"/>
      <c r="I14" s="23">
        <f>VLOOKUP(C14,[1]Финишка!$D$3:$E$157,2,FALSE)</f>
        <v>6.2025462962962963E-3</v>
      </c>
      <c r="J14" s="14" t="s">
        <v>208</v>
      </c>
      <c r="K14" s="17" t="s">
        <v>63</v>
      </c>
    </row>
    <row r="15" spans="1:11" ht="12.95" customHeight="1" x14ac:dyDescent="0.25">
      <c r="A15" s="3">
        <v>4</v>
      </c>
      <c r="B15" s="42" t="s">
        <v>114</v>
      </c>
      <c r="C15" s="43">
        <v>30</v>
      </c>
      <c r="D15" s="43">
        <v>1984</v>
      </c>
      <c r="E15" s="43" t="s">
        <v>36</v>
      </c>
      <c r="F15" s="73" t="s">
        <v>92</v>
      </c>
      <c r="G15" s="73" t="s">
        <v>131</v>
      </c>
      <c r="H15" s="19"/>
      <c r="I15" s="23">
        <f>VLOOKUP(C15,[1]Финишка!$D$3:$E$157,2,FALSE)</f>
        <v>6.2719907407407403E-3</v>
      </c>
      <c r="J15" s="14" t="str">
        <f>IF(I15=" "," ",IF(I15&lt;[1]разряды!$B$5,[1]разряды!$B$3,IF(I15&lt;[1]разряды!$C$5,[1]разряды!$C$3,IF(I15&lt;[1]разряды!$D$5,[1]разряды!$D$3,IF(I15&lt;[1]разряды!$E$5,[1]разряды!$E$3,IF(I15&lt;[1]разряды!$F$5,[1]разряды!$F$3,IF(I15&lt;[1]разряды!$G$5,[1]разряды!$G$3,IF(I15&lt;[1]разряды!$H$5,[1]разряды!$H$3,б/р))))))))</f>
        <v>I</v>
      </c>
      <c r="K15" s="17" t="s">
        <v>46</v>
      </c>
    </row>
    <row r="16" spans="1:11" ht="12.95" customHeight="1" x14ac:dyDescent="0.25">
      <c r="A16" s="3">
        <v>5</v>
      </c>
      <c r="B16" s="17" t="s">
        <v>66</v>
      </c>
      <c r="C16" s="18">
        <v>9</v>
      </c>
      <c r="D16" s="18">
        <v>1982</v>
      </c>
      <c r="E16" s="3" t="s">
        <v>36</v>
      </c>
      <c r="F16" s="11" t="s">
        <v>88</v>
      </c>
      <c r="G16" s="11" t="s">
        <v>82</v>
      </c>
      <c r="H16" s="19"/>
      <c r="I16" s="23">
        <f>VLOOKUP(C16,[1]Финишка!$D$3:$E$157,2,FALSE)</f>
        <v>6.3344907407407404E-3</v>
      </c>
      <c r="J16" s="14" t="str">
        <f>IF(I16=" "," ",IF(I16&lt;[1]разряды!$B$5,[1]разряды!$B$3,IF(I16&lt;[1]разряды!$C$5,[1]разряды!$C$3,IF(I16&lt;[1]разряды!$D$5,[1]разряды!$D$3,IF(I16&lt;[1]разряды!$E$5,[1]разряды!$E$3,IF(I16&lt;[1]разряды!$F$5,[1]разряды!$F$3,IF(I16&lt;[1]разряды!$G$5,[1]разряды!$G$3,IF(I16&lt;[1]разряды!$H$5,[1]разряды!$H$3,б/р))))))))</f>
        <v>II</v>
      </c>
      <c r="K16" s="17" t="s">
        <v>21</v>
      </c>
    </row>
    <row r="17" spans="1:11" ht="12.95" customHeight="1" x14ac:dyDescent="0.25">
      <c r="A17" s="3">
        <v>6</v>
      </c>
      <c r="B17" s="42" t="s">
        <v>234</v>
      </c>
      <c r="C17" s="43">
        <v>31</v>
      </c>
      <c r="D17" s="43">
        <v>1992</v>
      </c>
      <c r="E17" s="43" t="s">
        <v>16</v>
      </c>
      <c r="F17" s="73" t="s">
        <v>92</v>
      </c>
      <c r="G17" s="73" t="s">
        <v>131</v>
      </c>
      <c r="H17" s="18"/>
      <c r="I17" s="13">
        <f>VLOOKUP(C17,[1]Финишка!$D$3:$E$157,2,FALSE)</f>
        <v>6.4421296296296301E-3</v>
      </c>
      <c r="J17" s="14" t="str">
        <f>IF(I17=" "," ",IF(I17&lt;[1]разряды!$B$5,[1]разряды!$B$3,IF(I17&lt;[1]разряды!$C$5,[1]разряды!$C$3,IF(I17&lt;[1]разряды!$D$5,[1]разряды!$D$3,IF(I17&lt;[1]разряды!$E$5,[1]разряды!$E$3,IF(I17&lt;[1]разряды!$F$5,[1]разряды!$F$3,IF(I17&lt;[1]разряды!$G$5,[1]разряды!$G$3,IF(I17&lt;[1]разряды!$H$5,[1]разряды!$H$3,б/р))))))))</f>
        <v>II</v>
      </c>
      <c r="K17" s="17" t="s">
        <v>235</v>
      </c>
    </row>
    <row r="18" spans="1:11" ht="12.95" customHeight="1" x14ac:dyDescent="0.25">
      <c r="A18" s="3">
        <v>7</v>
      </c>
      <c r="B18" s="17" t="s">
        <v>58</v>
      </c>
      <c r="C18" s="18">
        <v>12</v>
      </c>
      <c r="D18" s="18">
        <v>1996</v>
      </c>
      <c r="E18" s="3" t="s">
        <v>32</v>
      </c>
      <c r="F18" s="11" t="s">
        <v>88</v>
      </c>
      <c r="G18" s="11" t="s">
        <v>89</v>
      </c>
      <c r="H18" s="18"/>
      <c r="I18" s="13">
        <f>VLOOKUP(C18,[1]Финишка!$D$3:$E$157,2,FALSE)</f>
        <v>6.4629629629629629E-3</v>
      </c>
      <c r="J18" s="14" t="str">
        <f>IF(I18=" "," ",IF(I18&lt;[1]разряды!$B$5,[1]разряды!$B$3,IF(I18&lt;[1]разряды!$C$5,[1]разряды!$C$3,IF(I18&lt;[1]разряды!$D$5,[1]разряды!$D$3,IF(I18&lt;[1]разряды!$E$5,[1]разряды!$E$3,IF(I18&lt;[1]разряды!$F$5,[1]разряды!$F$3,IF(I18&lt;[1]разряды!$G$5,[1]разряды!$G$3,IF(I18&lt;[1]разряды!$H$5,[1]разряды!$H$3,б/р))))))))</f>
        <v>II</v>
      </c>
      <c r="K18" s="17" t="s">
        <v>18</v>
      </c>
    </row>
    <row r="19" spans="1:11" ht="12.95" customHeight="1" x14ac:dyDescent="0.25">
      <c r="A19" s="3">
        <v>8</v>
      </c>
      <c r="B19" s="17" t="s">
        <v>65</v>
      </c>
      <c r="C19" s="18">
        <v>14</v>
      </c>
      <c r="D19" s="18">
        <v>1981</v>
      </c>
      <c r="E19" s="3" t="s">
        <v>36</v>
      </c>
      <c r="F19" s="11" t="s">
        <v>88</v>
      </c>
      <c r="G19" s="11" t="s">
        <v>89</v>
      </c>
      <c r="H19" s="18"/>
      <c r="I19" s="13">
        <f>VLOOKUP(C19,[1]Финишка!$D$3:$E$157,2,FALSE)</f>
        <v>6.4953703703703701E-3</v>
      </c>
      <c r="J19" s="14" t="str">
        <f>IF(I19=" "," ",IF(I19&lt;[1]разряды!$B$5,[1]разряды!$B$3,IF(I19&lt;[1]разряды!$C$5,[1]разряды!$C$3,IF(I19&lt;[1]разряды!$D$5,[1]разряды!$D$3,IF(I19&lt;[1]разряды!$E$5,[1]разряды!$E$3,IF(I19&lt;[1]разряды!$F$5,[1]разряды!$F$3,IF(I19&lt;[1]разряды!$G$5,[1]разряды!$G$3,IF(I19&lt;[1]разряды!$H$5,[1]разряды!$H$3,б/р))))))))</f>
        <v>II</v>
      </c>
      <c r="K19" s="17" t="s">
        <v>63</v>
      </c>
    </row>
    <row r="20" spans="1:11" ht="12.95" customHeight="1" x14ac:dyDescent="0.25">
      <c r="A20" s="3">
        <v>9</v>
      </c>
      <c r="B20" s="9" t="s">
        <v>67</v>
      </c>
      <c r="C20" s="16">
        <v>53</v>
      </c>
      <c r="D20" s="10">
        <v>1986</v>
      </c>
      <c r="E20" s="80"/>
      <c r="F20" s="11" t="s">
        <v>34</v>
      </c>
      <c r="G20" s="3"/>
      <c r="H20" s="21"/>
      <c r="I20" s="13">
        <f>VLOOKUP(C20,[1]Финишка!$D$3:$E$157,2,FALSE)</f>
        <v>6.5046296296296302E-3</v>
      </c>
      <c r="J20" s="14" t="str">
        <f>IF(I20=" "," ",IF(I20&lt;[1]разряды!$B$5,[1]разряды!$B$3,IF(I20&lt;[1]разряды!$C$5,[1]разряды!$C$3,IF(I20&lt;[1]разряды!$D$5,[1]разряды!$D$3,IF(I20&lt;[1]разряды!$E$5,[1]разряды!$E$3,IF(I20&lt;[1]разряды!$F$5,[1]разряды!$F$3,IF(I20&lt;[1]разряды!$G$5,[1]разряды!$G$3,IF(I20&lt;[1]разряды!$H$5,[1]разряды!$H$3,б/р))))))))</f>
        <v>II</v>
      </c>
      <c r="K20" s="17"/>
    </row>
    <row r="21" spans="1:11" ht="12.95" customHeight="1" x14ac:dyDescent="0.25">
      <c r="A21" s="3">
        <v>10</v>
      </c>
      <c r="B21" s="9" t="s">
        <v>236</v>
      </c>
      <c r="C21" s="10">
        <v>95</v>
      </c>
      <c r="D21" s="10">
        <v>1990</v>
      </c>
      <c r="E21" s="123" t="s">
        <v>36</v>
      </c>
      <c r="F21" s="110" t="s">
        <v>142</v>
      </c>
      <c r="G21" s="18"/>
      <c r="H21" s="18"/>
      <c r="I21" s="13">
        <f>VLOOKUP(C21,[1]Финишка!$D$3:$E$157,2,FALSE)</f>
        <v>6.5196759259259262E-3</v>
      </c>
      <c r="J21" s="14" t="str">
        <f>IF(I21=" "," ",IF(I21&lt;[1]разряды!$B$5,[1]разряды!$B$3,IF(I21&lt;[1]разряды!$C$5,[1]разряды!$C$3,IF(I21&lt;[1]разряды!$D$5,[1]разряды!$D$3,IF(I21&lt;[1]разряды!$E$5,[1]разряды!$E$3,IF(I21&lt;[1]разряды!$F$5,[1]разряды!$F$3,IF(I21&lt;[1]разряды!$G$5,[1]разряды!$G$3,IF(I21&lt;[1]разряды!$H$5,[1]разряды!$H$3,б/р))))))))</f>
        <v>II</v>
      </c>
      <c r="K21" s="17"/>
    </row>
    <row r="22" spans="1:11" ht="12.95" customHeight="1" x14ac:dyDescent="0.25">
      <c r="A22" s="3">
        <v>11</v>
      </c>
      <c r="B22" s="9" t="s">
        <v>237</v>
      </c>
      <c r="C22" s="18">
        <v>16</v>
      </c>
      <c r="D22" s="10">
        <v>1981</v>
      </c>
      <c r="E22" s="16" t="s">
        <v>16</v>
      </c>
      <c r="F22" s="11" t="s">
        <v>88</v>
      </c>
      <c r="G22" s="11" t="s">
        <v>89</v>
      </c>
      <c r="H22" s="18"/>
      <c r="I22" s="13">
        <f>VLOOKUP(C22,[1]Финишка!$D$3:$E$157,2,FALSE)</f>
        <v>6.5937499999999989E-3</v>
      </c>
      <c r="J22" s="14" t="str">
        <f>IF(I22=" "," ",IF(I22&lt;[1]разряды!$B$5,[1]разряды!$B$3,IF(I22&lt;[1]разряды!$C$5,[1]разряды!$C$3,IF(I22&lt;[1]разряды!$D$5,[1]разряды!$D$3,IF(I22&lt;[1]разряды!$E$5,[1]разряды!$E$3,IF(I22&lt;[1]разряды!$F$5,[1]разряды!$F$3,IF(I22&lt;[1]разряды!$G$5,[1]разряды!$G$3,IF(I22&lt;[1]разряды!$H$5,[1]разряды!$H$3,б/р))))))))</f>
        <v>II</v>
      </c>
      <c r="K22" s="17" t="s">
        <v>33</v>
      </c>
    </row>
    <row r="23" spans="1:11" ht="12.95" customHeight="1" x14ac:dyDescent="0.25">
      <c r="A23" s="3">
        <v>12</v>
      </c>
      <c r="B23" s="22" t="s">
        <v>238</v>
      </c>
      <c r="C23" s="27">
        <v>189</v>
      </c>
      <c r="D23" s="27">
        <v>1996</v>
      </c>
      <c r="E23" s="78"/>
      <c r="F23" s="11" t="s">
        <v>180</v>
      </c>
      <c r="G23" s="11" t="s">
        <v>89</v>
      </c>
      <c r="H23" s="18"/>
      <c r="I23" s="13">
        <f>VLOOKUP(C23,[1]Финишка!$D$3:$E$157,2,FALSE)</f>
        <v>6.6400462962962967E-3</v>
      </c>
      <c r="J23" s="14" t="str">
        <f>IF(I23=" "," ",IF(I23&lt;[1]разряды!$B$5,[1]разряды!$B$3,IF(I23&lt;[1]разряды!$C$5,[1]разряды!$C$3,IF(I23&lt;[1]разряды!$D$5,[1]разряды!$D$3,IF(I23&lt;[1]разряды!$E$5,[1]разряды!$E$3,IF(I23&lt;[1]разряды!$F$5,[1]разряды!$F$3,IF(I23&lt;[1]разряды!$G$5,[1]разряды!$G$3,IF(I23&lt;[1]разряды!$H$5,[1]разряды!$H$3,б/р))))))))</f>
        <v>II</v>
      </c>
      <c r="K23" s="4" t="s">
        <v>57</v>
      </c>
    </row>
    <row r="24" spans="1:11" ht="12.95" customHeight="1" x14ac:dyDescent="0.25">
      <c r="A24" s="3">
        <v>13</v>
      </c>
      <c r="B24" s="22" t="s">
        <v>62</v>
      </c>
      <c r="C24" s="18">
        <v>148</v>
      </c>
      <c r="D24" s="18">
        <v>1971</v>
      </c>
      <c r="E24" s="3" t="s">
        <v>16</v>
      </c>
      <c r="F24" s="11" t="s">
        <v>24</v>
      </c>
      <c r="G24" s="18"/>
      <c r="H24" s="13"/>
      <c r="I24" s="13">
        <f>VLOOKUP(C24,[1]Финишка!$D$3:$E$157,2,FALSE)</f>
        <v>6.6516203703703702E-3</v>
      </c>
      <c r="J24" s="14" t="str">
        <f>IF(I24=" "," ",IF(I24&lt;[1]разряды!$B$5,[1]разряды!$B$3,IF(I24&lt;[1]разряды!$C$5,[1]разряды!$C$3,IF(I24&lt;[1]разряды!$D$5,[1]разряды!$D$3,IF(I24&lt;[1]разряды!$E$5,[1]разряды!$E$3,IF(I24&lt;[1]разряды!$F$5,[1]разряды!$F$3,IF(I24&lt;[1]разряды!$G$5,[1]разряды!$G$3,IF(I24&lt;[1]разряды!$H$5,[1]разряды!$H$3,б/р))))))))</f>
        <v>II</v>
      </c>
      <c r="K24" s="4"/>
    </row>
    <row r="25" spans="1:11" ht="12.95" customHeight="1" x14ac:dyDescent="0.25">
      <c r="A25" s="3">
        <v>14</v>
      </c>
      <c r="B25" s="17" t="s">
        <v>116</v>
      </c>
      <c r="C25" s="3">
        <v>223</v>
      </c>
      <c r="D25" s="3">
        <v>1987</v>
      </c>
      <c r="E25" s="3"/>
      <c r="F25" s="11" t="s">
        <v>239</v>
      </c>
      <c r="G25" s="45" t="s">
        <v>131</v>
      </c>
      <c r="H25" s="21"/>
      <c r="I25" s="13">
        <f>VLOOKUP(C25,[1]Финишка!$D$3:$E$157,2,FALSE)</f>
        <v>6.8807870370370368E-3</v>
      </c>
      <c r="J25" s="14" t="str">
        <f>IF(I25=" "," ",IF(I25&lt;[1]разряды!$B$5,[1]разряды!$B$3,IF(I25&lt;[1]разряды!$C$5,[1]разряды!$C$3,IF(I25&lt;[1]разряды!$D$5,[1]разряды!$D$3,IF(I25&lt;[1]разряды!$E$5,[1]разряды!$E$3,IF(I25&lt;[1]разряды!$F$5,[1]разряды!$F$3,IF(I25&lt;[1]разряды!$G$5,[1]разряды!$G$3,IF(I25&lt;[1]разряды!$H$5,[1]разряды!$H$3,б/р))))))))</f>
        <v>III</v>
      </c>
      <c r="K25" s="4" t="s">
        <v>50</v>
      </c>
    </row>
    <row r="26" spans="1:11" ht="12.95" customHeight="1" x14ac:dyDescent="0.25">
      <c r="A26" s="3">
        <v>15</v>
      </c>
      <c r="B26" s="31" t="s">
        <v>68</v>
      </c>
      <c r="C26" s="32">
        <v>67</v>
      </c>
      <c r="D26" s="32">
        <v>1996</v>
      </c>
      <c r="E26" s="32"/>
      <c r="F26" s="105" t="s">
        <v>22</v>
      </c>
      <c r="G26" s="32"/>
      <c r="H26" s="18"/>
      <c r="I26" s="13">
        <f>VLOOKUP(C26,[1]Финишка!$D$3:$E$157,2,FALSE)</f>
        <v>6.9513888888888889E-3</v>
      </c>
      <c r="J26" s="14" t="str">
        <f>IF(I26=" "," ",IF(I26&lt;[1]разряды!$B$5,[1]разряды!$B$3,IF(I26&lt;[1]разряды!$C$5,[1]разряды!$C$3,IF(I26&lt;[1]разряды!$D$5,[1]разряды!$D$3,IF(I26&lt;[1]разряды!$E$5,[1]разряды!$E$3,IF(I26&lt;[1]разряды!$F$5,[1]разряды!$F$3,IF(I26&lt;[1]разряды!$G$5,[1]разряды!$G$3,IF(I26&lt;[1]разряды!$H$5,[1]разряды!$H$3,б/р))))))))</f>
        <v>III</v>
      </c>
      <c r="K26" s="17"/>
    </row>
    <row r="27" spans="1:11" ht="12.95" customHeight="1" x14ac:dyDescent="0.25">
      <c r="A27" s="3">
        <v>16</v>
      </c>
      <c r="B27" s="31" t="s">
        <v>240</v>
      </c>
      <c r="C27" s="48">
        <v>186</v>
      </c>
      <c r="D27" s="48">
        <v>1996</v>
      </c>
      <c r="E27" s="5"/>
      <c r="F27" s="20" t="s">
        <v>180</v>
      </c>
      <c r="G27" s="20" t="s">
        <v>89</v>
      </c>
      <c r="H27" s="21"/>
      <c r="I27" s="13">
        <f>VLOOKUP(C27,[1]Финишка!$D$3:$E$157,2,FALSE)</f>
        <v>7.0057870370370369E-3</v>
      </c>
      <c r="J27" s="14" t="str">
        <f>IF(I27=" "," ",IF(I27&lt;[1]разряды!$B$5,[1]разряды!$B$3,IF(I27&lt;[1]разряды!$C$5,[1]разряды!$C$3,IF(I27&lt;[1]разряды!$D$5,[1]разряды!$D$3,IF(I27&lt;[1]разряды!$E$5,[1]разряды!$E$3,IF(I27&lt;[1]разряды!$F$5,[1]разряды!$F$3,IF(I27&lt;[1]разряды!$G$5,[1]разряды!$G$3,IF(I27&lt;[1]разряды!$H$5,[1]разряды!$H$3,б/р))))))))</f>
        <v>III</v>
      </c>
      <c r="K27" s="17" t="s">
        <v>57</v>
      </c>
    </row>
    <row r="28" spans="1:11" ht="12.95" customHeight="1" x14ac:dyDescent="0.25">
      <c r="A28" s="3">
        <v>17</v>
      </c>
      <c r="B28" s="4" t="s">
        <v>241</v>
      </c>
      <c r="C28" s="19">
        <v>222</v>
      </c>
      <c r="D28" s="19">
        <v>1981</v>
      </c>
      <c r="E28" s="5"/>
      <c r="F28" s="20" t="s">
        <v>88</v>
      </c>
      <c r="G28" s="20" t="s">
        <v>82</v>
      </c>
      <c r="H28" s="18"/>
      <c r="I28" s="13">
        <f>VLOOKUP(C28,[1]Финишка!$D$3:$E$157,2,FALSE)</f>
        <v>7.0150462962962961E-3</v>
      </c>
      <c r="J28" s="14" t="str">
        <f>IF(I28=" "," ",IF(I28&lt;[1]разряды!$B$5,[1]разряды!$B$3,IF(I28&lt;[1]разряды!$C$5,[1]разряды!$C$3,IF(I28&lt;[1]разряды!$D$5,[1]разряды!$D$3,IF(I28&lt;[1]разряды!$E$5,[1]разряды!$E$3,IF(I28&lt;[1]разряды!$F$5,[1]разряды!$F$3,IF(I28&lt;[1]разряды!$G$5,[1]разряды!$G$3,IF(I28&lt;[1]разряды!$H$5,[1]разряды!$H$3,б/р))))))))</f>
        <v>III</v>
      </c>
      <c r="K28" s="17" t="s">
        <v>21</v>
      </c>
    </row>
    <row r="29" spans="1:11" ht="12.95" customHeight="1" x14ac:dyDescent="0.25">
      <c r="A29" s="3">
        <v>18</v>
      </c>
      <c r="B29" s="4" t="s">
        <v>242</v>
      </c>
      <c r="C29" s="5">
        <v>49</v>
      </c>
      <c r="D29" s="19">
        <v>1983</v>
      </c>
      <c r="E29" s="124"/>
      <c r="F29" s="20" t="s">
        <v>34</v>
      </c>
      <c r="G29" s="5"/>
      <c r="H29" s="18"/>
      <c r="I29" s="13">
        <f>VLOOKUP(C29,[1]Финишка!$D$3:$E$157,2,FALSE)</f>
        <v>7.0636574074074074E-3</v>
      </c>
      <c r="J29" s="14" t="str">
        <f>IF(I29=" "," ",IF(I29&lt;[1]разряды!$B$5,[1]разряды!$B$3,IF(I29&lt;[1]разряды!$C$5,[1]разряды!$C$3,IF(I29&lt;[1]разряды!$D$5,[1]разряды!$D$3,IF(I29&lt;[1]разряды!$E$5,[1]разряды!$E$3,IF(I29&lt;[1]разряды!$F$5,[1]разряды!$F$3,IF(I29&lt;[1]разряды!$G$5,[1]разряды!$G$3,IF(I29&lt;[1]разряды!$H$5,[1]разряды!$H$3,б/р))))))))</f>
        <v>III</v>
      </c>
      <c r="K29" s="17"/>
    </row>
    <row r="30" spans="1:11" ht="12.95" customHeight="1" x14ac:dyDescent="0.25">
      <c r="A30" s="3">
        <v>19</v>
      </c>
      <c r="B30" s="4" t="s">
        <v>243</v>
      </c>
      <c r="C30" s="5">
        <v>52</v>
      </c>
      <c r="D30" s="19">
        <v>1986</v>
      </c>
      <c r="E30" s="124"/>
      <c r="F30" s="20" t="s">
        <v>34</v>
      </c>
      <c r="G30" s="5"/>
      <c r="H30" s="23"/>
      <c r="I30" s="13">
        <f>VLOOKUP(C30,[1]Финишка!$D$3:$E$157,2,FALSE)</f>
        <v>7.0740740740740738E-3</v>
      </c>
      <c r="J30" s="14" t="str">
        <f>IF(I30=" "," ",IF(I30&lt;[1]разряды!$B$5,[1]разряды!$B$3,IF(I30&lt;[1]разряды!$C$5,[1]разряды!$C$3,IF(I30&lt;[1]разряды!$D$5,[1]разряды!$D$3,IF(I30&lt;[1]разряды!$E$5,[1]разряды!$E$3,IF(I30&lt;[1]разряды!$F$5,[1]разряды!$F$3,IF(I30&lt;[1]разряды!$G$5,[1]разряды!$G$3,IF(I30&lt;[1]разряды!$H$5,[1]разряды!$H$3,б/р))))))))</f>
        <v>III</v>
      </c>
      <c r="K30" s="4"/>
    </row>
    <row r="31" spans="1:11" ht="12.95" customHeight="1" x14ac:dyDescent="0.25">
      <c r="A31" s="3">
        <v>20</v>
      </c>
      <c r="B31" s="4" t="s">
        <v>244</v>
      </c>
      <c r="C31" s="19">
        <v>94</v>
      </c>
      <c r="D31" s="19">
        <v>1990</v>
      </c>
      <c r="E31" s="47" t="s">
        <v>36</v>
      </c>
      <c r="F31" s="108" t="s">
        <v>142</v>
      </c>
      <c r="G31" s="19"/>
      <c r="H31" s="18"/>
      <c r="I31" s="13">
        <f>VLOOKUP(C31,[1]Финишка!$D$3:$E$157,2,FALSE)</f>
        <v>7.084490740740741E-3</v>
      </c>
      <c r="J31" s="14" t="str">
        <f>IF(I31=" "," ",IF(I31&lt;[1]разряды!$B$5,[1]разряды!$B$3,IF(I31&lt;[1]разряды!$C$5,[1]разряды!$C$3,IF(I31&lt;[1]разряды!$D$5,[1]разряды!$D$3,IF(I31&lt;[1]разряды!$E$5,[1]разряды!$E$3,IF(I31&lt;[1]разряды!$F$5,[1]разряды!$F$3,IF(I31&lt;[1]разряды!$G$5,[1]разряды!$G$3,IF(I31&lt;[1]разряды!$H$5,[1]разряды!$H$3,б/р))))))))</f>
        <v>III</v>
      </c>
      <c r="K31" s="4"/>
    </row>
    <row r="32" spans="1:11" ht="12.95" customHeight="1" x14ac:dyDescent="0.25">
      <c r="A32" s="3">
        <v>21</v>
      </c>
      <c r="B32" s="4" t="s">
        <v>245</v>
      </c>
      <c r="C32" s="19">
        <v>97</v>
      </c>
      <c r="D32" s="19">
        <v>1996</v>
      </c>
      <c r="E32" s="47" t="s">
        <v>32</v>
      </c>
      <c r="F32" s="108" t="s">
        <v>142</v>
      </c>
      <c r="G32" s="19"/>
      <c r="H32" s="18"/>
      <c r="I32" s="13">
        <f>VLOOKUP(C32,[1]Финишка!$D$3:$E$157,2,FALSE)</f>
        <v>7.0902777777777787E-3</v>
      </c>
      <c r="J32" s="14" t="str">
        <f>IF(I32=" "," ",IF(I32&lt;[1]разряды!$B$5,[1]разряды!$B$3,IF(I32&lt;[1]разряды!$C$5,[1]разряды!$C$3,IF(I32&lt;[1]разряды!$D$5,[1]разряды!$D$3,IF(I32&lt;[1]разряды!$E$5,[1]разряды!$E$3,IF(I32&lt;[1]разряды!$F$5,[1]разряды!$F$3,IF(I32&lt;[1]разряды!$G$5,[1]разряды!$G$3,IF(I32&lt;[1]разряды!$H$5,[1]разряды!$H$3,б/р))))))))</f>
        <v>III</v>
      </c>
      <c r="K32" s="4"/>
    </row>
    <row r="33" spans="1:11" ht="12.95" customHeight="1" x14ac:dyDescent="0.25">
      <c r="A33" s="3">
        <v>22</v>
      </c>
      <c r="B33" s="4" t="s">
        <v>246</v>
      </c>
      <c r="C33" s="5">
        <v>187</v>
      </c>
      <c r="D33" s="5">
        <v>1997</v>
      </c>
      <c r="E33" s="125"/>
      <c r="F33" s="20" t="s">
        <v>180</v>
      </c>
      <c r="G33" s="20" t="s">
        <v>89</v>
      </c>
      <c r="H33" s="18"/>
      <c r="I33" s="13">
        <f>VLOOKUP(C33,[1]Финишка!$D$3:$E$157,2,FALSE)</f>
        <v>7.1041666666666675E-3</v>
      </c>
      <c r="J33" s="14" t="str">
        <f>IF(I33=" "," ",IF(I33&lt;[1]разряды!$B$5,[1]разряды!$B$3,IF(I33&lt;[1]разряды!$C$5,[1]разряды!$C$3,IF(I33&lt;[1]разряды!$D$5,[1]разряды!$D$3,IF(I33&lt;[1]разряды!$E$5,[1]разряды!$E$3,IF(I33&lt;[1]разряды!$F$5,[1]разряды!$F$3,IF(I33&lt;[1]разряды!$G$5,[1]разряды!$G$3,IF(I33&lt;[1]разряды!$H$5,[1]разряды!$H$3,б/р))))))))</f>
        <v>III</v>
      </c>
      <c r="K33" s="4" t="s">
        <v>57</v>
      </c>
    </row>
    <row r="34" spans="1:11" ht="12.95" customHeight="1" x14ac:dyDescent="0.25">
      <c r="A34" s="3">
        <v>23</v>
      </c>
      <c r="B34" s="4" t="s">
        <v>247</v>
      </c>
      <c r="C34" s="48">
        <v>188</v>
      </c>
      <c r="D34" s="5">
        <v>1998</v>
      </c>
      <c r="E34" s="5"/>
      <c r="F34" s="20" t="s">
        <v>180</v>
      </c>
      <c r="G34" s="20" t="s">
        <v>89</v>
      </c>
      <c r="H34" s="10"/>
      <c r="I34" s="13">
        <f>VLOOKUP(C34,[1]Финишка!$D$3:$E$157,2,FALSE)</f>
        <v>7.1886574074074075E-3</v>
      </c>
      <c r="J34" s="14" t="str">
        <f>IF(I34=" "," ",IF(I34&lt;[1]разряды!$B$5,[1]разряды!$B$3,IF(I34&lt;[1]разряды!$C$5,[1]разряды!$C$3,IF(I34&lt;[1]разряды!$D$5,[1]разряды!$D$3,IF(I34&lt;[1]разряды!$E$5,[1]разряды!$E$3,IF(I34&lt;[1]разряды!$F$5,[1]разряды!$F$3,IF(I34&lt;[1]разряды!$G$5,[1]разряды!$G$3,IF(I34&lt;[1]разряды!$H$5,[1]разряды!$H$3,б/р))))))))</f>
        <v>III</v>
      </c>
      <c r="K34" s="4" t="s">
        <v>57</v>
      </c>
    </row>
    <row r="35" spans="1:11" ht="12.95" customHeight="1" x14ac:dyDescent="0.25">
      <c r="A35" s="3">
        <v>24</v>
      </c>
      <c r="B35" s="31" t="s">
        <v>119</v>
      </c>
      <c r="C35" s="32">
        <v>68</v>
      </c>
      <c r="D35" s="32">
        <v>1999</v>
      </c>
      <c r="E35" s="32"/>
      <c r="F35" s="105" t="s">
        <v>22</v>
      </c>
      <c r="G35" s="32"/>
      <c r="H35" s="10"/>
      <c r="I35" s="13">
        <f>VLOOKUP(C35,[1]Финишка!$D$3:$E$157,2,FALSE)</f>
        <v>7.2303240740740739E-3</v>
      </c>
      <c r="J35" s="14" t="str">
        <f>IF(I35=" "," ",IF(I35&lt;[1]разряды!$B$5,[1]разряды!$B$3,IF(I35&lt;[1]разряды!$C$5,[1]разряды!$C$3,IF(I35&lt;[1]разряды!$D$5,[1]разряды!$D$3,IF(I35&lt;[1]разряды!$E$5,[1]разряды!$E$3,IF(I35&lt;[1]разряды!$F$5,[1]разряды!$F$3,IF(I35&lt;[1]разряды!$G$5,[1]разряды!$G$3,IF(I35&lt;[1]разряды!$H$5,[1]разряды!$H$3,б/р))))))))</f>
        <v>III</v>
      </c>
      <c r="K35" s="4"/>
    </row>
    <row r="36" spans="1:11" ht="12.95" customHeight="1" x14ac:dyDescent="0.25">
      <c r="A36" s="3">
        <v>25</v>
      </c>
      <c r="B36" s="22" t="s">
        <v>248</v>
      </c>
      <c r="C36" s="26">
        <v>150</v>
      </c>
      <c r="D36" s="26">
        <v>1999</v>
      </c>
      <c r="E36" s="27"/>
      <c r="F36" s="11" t="s">
        <v>24</v>
      </c>
      <c r="G36" s="26"/>
      <c r="H36" s="13"/>
      <c r="I36" s="13">
        <f>VLOOKUP(C36,[1]Финишка!$D$3:$E$157,2,FALSE)</f>
        <v>7.2465277777777779E-3</v>
      </c>
      <c r="J36" s="14" t="str">
        <f>IF(I36=" "," ",IF(I36&lt;[1]разряды!$B$5,[1]разряды!$B$3,IF(I36&lt;[1]разряды!$C$5,[1]разряды!$C$3,IF(I36&lt;[1]разряды!$D$5,[1]разряды!$D$3,IF(I36&lt;[1]разряды!$E$5,[1]разряды!$E$3,IF(I36&lt;[1]разряды!$F$5,[1]разряды!$F$3,IF(I36&lt;[1]разряды!$G$5,[1]разряды!$G$3,IF(I36&lt;[1]разряды!$H$5,[1]разряды!$H$3,б/р))))))))</f>
        <v>Iюн</v>
      </c>
      <c r="K36" s="17"/>
    </row>
    <row r="37" spans="1:11" ht="12.95" customHeight="1" x14ac:dyDescent="0.25">
      <c r="A37" s="3">
        <v>26</v>
      </c>
      <c r="B37" s="17" t="s">
        <v>249</v>
      </c>
      <c r="C37" s="3">
        <v>212</v>
      </c>
      <c r="D37" s="3">
        <v>1992</v>
      </c>
      <c r="E37" s="82"/>
      <c r="F37" s="11" t="s">
        <v>180</v>
      </c>
      <c r="G37" s="11" t="s">
        <v>89</v>
      </c>
      <c r="H37" s="18"/>
      <c r="I37" s="13">
        <f>VLOOKUP(C37,[1]Финишка!$D$3:$E$157,2,FALSE)</f>
        <v>7.2499999999999995E-3</v>
      </c>
      <c r="J37" s="14" t="str">
        <f>IF(I37=" "," ",IF(I37&lt;[1]разряды!$B$5,[1]разряды!$B$3,IF(I37&lt;[1]разряды!$C$5,[1]разряды!$C$3,IF(I37&lt;[1]разряды!$D$5,[1]разряды!$D$3,IF(I37&lt;[1]разряды!$E$5,[1]разряды!$E$3,IF(I37&lt;[1]разряды!$F$5,[1]разряды!$F$3,IF(I37&lt;[1]разряды!$G$5,[1]разряды!$G$3,IF(I37&lt;[1]разряды!$H$5,[1]разряды!$H$3,б/р))))))))</f>
        <v>Iюн</v>
      </c>
      <c r="K37" s="4" t="s">
        <v>63</v>
      </c>
    </row>
    <row r="38" spans="1:11" ht="12.95" customHeight="1" x14ac:dyDescent="0.25">
      <c r="A38" s="3">
        <v>27</v>
      </c>
      <c r="B38" s="17" t="s">
        <v>250</v>
      </c>
      <c r="C38" s="3">
        <v>185</v>
      </c>
      <c r="D38" s="3">
        <v>1997</v>
      </c>
      <c r="E38" s="3"/>
      <c r="F38" s="11" t="s">
        <v>180</v>
      </c>
      <c r="G38" s="11" t="s">
        <v>89</v>
      </c>
      <c r="H38" s="18"/>
      <c r="I38" s="13">
        <f>VLOOKUP(C38,[1]Финишка!$D$3:$E$157,2,FALSE)</f>
        <v>7.2662037037037027E-3</v>
      </c>
      <c r="J38" s="14" t="str">
        <f>IF(I38=" "," ",IF(I38&lt;[1]разряды!$B$5,[1]разряды!$B$3,IF(I38&lt;[1]разряды!$C$5,[1]разряды!$C$3,IF(I38&lt;[1]разряды!$D$5,[1]разряды!$D$3,IF(I38&lt;[1]разряды!$E$5,[1]разряды!$E$3,IF(I38&lt;[1]разряды!$F$5,[1]разряды!$F$3,IF(I38&lt;[1]разряды!$G$5,[1]разряды!$G$3,IF(I38&lt;[1]разряды!$H$5,[1]разряды!$H$3,б/р))))))))</f>
        <v>Iюн</v>
      </c>
      <c r="K38" s="4" t="s">
        <v>57</v>
      </c>
    </row>
    <row r="39" spans="1:11" ht="12.95" customHeight="1" x14ac:dyDescent="0.25">
      <c r="A39" s="3">
        <v>28</v>
      </c>
      <c r="B39" s="22" t="s">
        <v>251</v>
      </c>
      <c r="C39" s="27">
        <v>219</v>
      </c>
      <c r="D39" s="27">
        <v>1998</v>
      </c>
      <c r="E39" s="63" t="s">
        <v>16</v>
      </c>
      <c r="F39" s="11" t="s">
        <v>180</v>
      </c>
      <c r="G39" s="11" t="s">
        <v>89</v>
      </c>
      <c r="H39" s="19"/>
      <c r="I39" s="13">
        <f>VLOOKUP(C39,[1]Финишка!$D$3:$E$157,2,FALSE)</f>
        <v>7.2951388888888892E-3</v>
      </c>
      <c r="J39" s="14" t="str">
        <f>IF(I39=" "," ",IF(I39&lt;[1]разряды!$B$5,[1]разряды!$B$3,IF(I39&lt;[1]разряды!$C$5,[1]разряды!$C$3,IF(I39&lt;[1]разряды!$D$5,[1]разряды!$D$3,IF(I39&lt;[1]разряды!$E$5,[1]разряды!$E$3,IF(I39&lt;[1]разряды!$F$5,[1]разряды!$F$3,IF(I39&lt;[1]разряды!$G$5,[1]разряды!$G$3,IF(I39&lt;[1]разряды!$H$5,[1]разряды!$H$3,б/р))))))))</f>
        <v>Iюн</v>
      </c>
      <c r="K39" s="4" t="s">
        <v>181</v>
      </c>
    </row>
    <row r="40" spans="1:11" ht="12.95" customHeight="1" x14ac:dyDescent="0.25">
      <c r="A40" s="3">
        <v>29</v>
      </c>
      <c r="B40" s="66" t="s">
        <v>252</v>
      </c>
      <c r="C40" s="68">
        <v>237</v>
      </c>
      <c r="D40" s="68">
        <v>1963</v>
      </c>
      <c r="E40" s="123"/>
      <c r="F40" s="126" t="s">
        <v>253</v>
      </c>
      <c r="G40" s="68"/>
      <c r="H40" s="19"/>
      <c r="I40" s="13">
        <f>VLOOKUP(C40,[1]Финишка!$D$3:$E$157,2,FALSE)</f>
        <v>7.3275462962962964E-3</v>
      </c>
      <c r="J40" s="14" t="str">
        <f>IF(I40=" "," ",IF(I40&lt;[1]разряды!$B$5,[1]разряды!$B$3,IF(I40&lt;[1]разряды!$C$5,[1]разряды!$C$3,IF(I40&lt;[1]разряды!$D$5,[1]разряды!$D$3,IF(I40&lt;[1]разряды!$E$5,[1]разряды!$E$3,IF(I40&lt;[1]разряды!$F$5,[1]разряды!$F$3,IF(I40&lt;[1]разряды!$G$5,[1]разряды!$G$3,IF(I40&lt;[1]разряды!$H$5,[1]разряды!$H$3,б/р))))))))</f>
        <v>Iюн</v>
      </c>
      <c r="K40" s="4"/>
    </row>
    <row r="41" spans="1:11" ht="12.95" customHeight="1" x14ac:dyDescent="0.25">
      <c r="A41" s="3">
        <v>30</v>
      </c>
      <c r="B41" s="66" t="s">
        <v>122</v>
      </c>
      <c r="C41" s="68">
        <v>39</v>
      </c>
      <c r="D41" s="68">
        <v>1998</v>
      </c>
      <c r="E41" s="127"/>
      <c r="F41" s="126" t="s">
        <v>38</v>
      </c>
      <c r="G41" s="68"/>
      <c r="H41" s="19"/>
      <c r="I41" s="13">
        <f>VLOOKUP(C41,[1]Финишка!$D$3:$E$157,2,FALSE)</f>
        <v>7.3356481481481476E-3</v>
      </c>
      <c r="J41" s="14" t="str">
        <f>IF(I41=" "," ",IF(I41&lt;[1]разряды!$B$5,[1]разряды!$B$3,IF(I41&lt;[1]разряды!$C$5,[1]разряды!$C$3,IF(I41&lt;[1]разряды!$D$5,[1]разряды!$D$3,IF(I41&lt;[1]разряды!$E$5,[1]разряды!$E$3,IF(I41&lt;[1]разряды!$F$5,[1]разряды!$F$3,IF(I41&lt;[1]разряды!$G$5,[1]разряды!$G$3,IF(I41&lt;[1]разряды!$H$5,[1]разряды!$H$3,б/р))))))))</f>
        <v>Iюн</v>
      </c>
      <c r="K41" s="4"/>
    </row>
    <row r="42" spans="1:11" ht="12.95" customHeight="1" x14ac:dyDescent="0.25">
      <c r="A42" s="3">
        <v>31</v>
      </c>
      <c r="B42" s="9" t="s">
        <v>70</v>
      </c>
      <c r="C42" s="16">
        <v>48</v>
      </c>
      <c r="D42" s="10">
        <v>1985</v>
      </c>
      <c r="E42" s="80"/>
      <c r="F42" s="64" t="s">
        <v>34</v>
      </c>
      <c r="G42" s="16"/>
      <c r="H42" s="19"/>
      <c r="I42" s="13">
        <f>VLOOKUP(C42,[1]Финишка!$D$3:$E$157,2,FALSE)</f>
        <v>7.3692129629629628E-3</v>
      </c>
      <c r="J42" s="14" t="str">
        <f>IF(I42=" "," ",IF(I42&lt;[1]разряды!$B$5,[1]разряды!$B$3,IF(I42&lt;[1]разряды!$C$5,[1]разряды!$C$3,IF(I42&lt;[1]разряды!$D$5,[1]разряды!$D$3,IF(I42&lt;[1]разряды!$E$5,[1]разряды!$E$3,IF(I42&lt;[1]разряды!$F$5,[1]разряды!$F$3,IF(I42&lt;[1]разряды!$G$5,[1]разряды!$G$3,IF(I42&lt;[1]разряды!$H$5,[1]разряды!$H$3,б/р))))))))</f>
        <v>Iюн</v>
      </c>
      <c r="K42" s="4"/>
    </row>
    <row r="43" spans="1:11" ht="12.95" customHeight="1" x14ac:dyDescent="0.25">
      <c r="A43" s="3">
        <v>32</v>
      </c>
      <c r="B43" s="128" t="s">
        <v>55</v>
      </c>
      <c r="C43" s="129">
        <v>123</v>
      </c>
      <c r="D43" s="129">
        <v>1999</v>
      </c>
      <c r="E43" s="130"/>
      <c r="F43" s="131" t="s">
        <v>20</v>
      </c>
      <c r="G43" s="129"/>
      <c r="H43" s="19"/>
      <c r="I43" s="13">
        <f>VLOOKUP(C43,[1]Финишка!$D$3:$E$157,2,FALSE)</f>
        <v>7.386574074074074E-3</v>
      </c>
      <c r="J43" s="14" t="str">
        <f>IF(I43=" "," ",IF(I43&lt;[1]разряды!$B$5,[1]разряды!$B$3,IF(I43&lt;[1]разряды!$C$5,[1]разряды!$C$3,IF(I43&lt;[1]разряды!$D$5,[1]разряды!$D$3,IF(I43&lt;[1]разряды!$E$5,[1]разряды!$E$3,IF(I43&lt;[1]разряды!$F$5,[1]разряды!$F$3,IF(I43&lt;[1]разряды!$G$5,[1]разряды!$G$3,IF(I43&lt;[1]разряды!$H$5,[1]разряды!$H$3,б/р))))))))</f>
        <v>Iюн</v>
      </c>
      <c r="K43" s="4"/>
    </row>
    <row r="44" spans="1:11" ht="12.95" customHeight="1" x14ac:dyDescent="0.25">
      <c r="A44" s="3">
        <v>33</v>
      </c>
      <c r="B44" s="17" t="s">
        <v>71</v>
      </c>
      <c r="C44" s="18">
        <v>138</v>
      </c>
      <c r="D44" s="18">
        <v>1987</v>
      </c>
      <c r="E44" s="79"/>
      <c r="F44" s="11" t="s">
        <v>31</v>
      </c>
      <c r="G44" s="18"/>
      <c r="H44" s="19"/>
      <c r="I44" s="13">
        <f>VLOOKUP(C44,[1]Финишка!$D$3:$E$157,2,FALSE)</f>
        <v>7.3900462962962973E-3</v>
      </c>
      <c r="J44" s="14" t="str">
        <f>IF(I44=" "," ",IF(I44&lt;[1]разряды!$B$5,[1]разряды!$B$3,IF(I44&lt;[1]разряды!$C$5,[1]разряды!$C$3,IF(I44&lt;[1]разряды!$D$5,[1]разряды!$D$3,IF(I44&lt;[1]разряды!$E$5,[1]разряды!$E$3,IF(I44&lt;[1]разряды!$F$5,[1]разряды!$F$3,IF(I44&lt;[1]разряды!$G$5,[1]разряды!$G$3,IF(I44&lt;[1]разряды!$H$5,[1]разряды!$H$3,б/р))))))))</f>
        <v>Iюн</v>
      </c>
      <c r="K44" s="4"/>
    </row>
    <row r="45" spans="1:11" ht="12.95" customHeight="1" x14ac:dyDescent="0.25">
      <c r="A45" s="3">
        <v>34</v>
      </c>
      <c r="B45" s="9" t="s">
        <v>254</v>
      </c>
      <c r="C45" s="16">
        <v>56</v>
      </c>
      <c r="D45" s="10">
        <v>1981</v>
      </c>
      <c r="E45" s="80"/>
      <c r="F45" s="11" t="s">
        <v>34</v>
      </c>
      <c r="G45" s="16"/>
      <c r="H45" s="19"/>
      <c r="I45" s="13">
        <f>VLOOKUP(C45,[1]Финишка!$D$3:$E$157,2,FALSE)</f>
        <v>7.4155092592592597E-3</v>
      </c>
      <c r="J45" s="14" t="str">
        <f>IF(I45=" "," ",IF(I45&lt;[1]разряды!$B$5,[1]разряды!$B$3,IF(I45&lt;[1]разряды!$C$5,[1]разряды!$C$3,IF(I45&lt;[1]разряды!$D$5,[1]разряды!$D$3,IF(I45&lt;[1]разряды!$E$5,[1]разряды!$E$3,IF(I45&lt;[1]разряды!$F$5,[1]разряды!$F$3,IF(I45&lt;[1]разряды!$G$5,[1]разряды!$G$3,IF(I45&lt;[1]разряды!$H$5,[1]разряды!$H$3,б/р))))))))</f>
        <v>Iюн</v>
      </c>
      <c r="K45" s="4"/>
    </row>
    <row r="46" spans="1:11" ht="12.95" customHeight="1" x14ac:dyDescent="0.25">
      <c r="A46" s="3">
        <v>35</v>
      </c>
      <c r="B46" s="66" t="s">
        <v>255</v>
      </c>
      <c r="C46" s="68">
        <v>190</v>
      </c>
      <c r="D46" s="68">
        <v>1996</v>
      </c>
      <c r="E46" s="127"/>
      <c r="F46" s="11" t="s">
        <v>180</v>
      </c>
      <c r="G46" s="64" t="s">
        <v>89</v>
      </c>
      <c r="H46" s="18"/>
      <c r="I46" s="13">
        <f>VLOOKUP(C46,[1]Финишка!$D$3:$E$157,2,FALSE)</f>
        <v>7.416666666666666E-3</v>
      </c>
      <c r="J46" s="14" t="str">
        <f>IF(I46=" "," ",IF(I46&lt;[1]разряды!$B$5,[1]разряды!$B$3,IF(I46&lt;[1]разряды!$C$5,[1]разряды!$C$3,IF(I46&lt;[1]разряды!$D$5,[1]разряды!$D$3,IF(I46&lt;[1]разряды!$E$5,[1]разряды!$E$3,IF(I46&lt;[1]разряды!$F$5,[1]разряды!$F$3,IF(I46&lt;[1]разряды!$G$5,[1]разряды!$G$3,IF(I46&lt;[1]разряды!$H$5,[1]разряды!$H$3,б/р))))))))</f>
        <v>Iюн</v>
      </c>
      <c r="K46" s="4" t="s">
        <v>57</v>
      </c>
    </row>
    <row r="47" spans="1:11" ht="12.95" customHeight="1" x14ac:dyDescent="0.25">
      <c r="A47" s="3">
        <v>36</v>
      </c>
      <c r="B47" s="66" t="s">
        <v>72</v>
      </c>
      <c r="C47" s="68">
        <v>235</v>
      </c>
      <c r="D47" s="68">
        <v>1997</v>
      </c>
      <c r="E47" s="123"/>
      <c r="F47" s="29" t="s">
        <v>253</v>
      </c>
      <c r="G47" s="68"/>
      <c r="H47" s="18"/>
      <c r="I47" s="13">
        <f>VLOOKUP(C47,[1]Финишка!$D$3:$E$157,2,FALSE)</f>
        <v>7.4421296296296293E-3</v>
      </c>
      <c r="J47" s="14" t="str">
        <f>IF(I47=" "," ",IF(I47&lt;[1]разряды!$B$5,[1]разряды!$B$3,IF(I47&lt;[1]разряды!$C$5,[1]разряды!$C$3,IF(I47&lt;[1]разряды!$D$5,[1]разряды!$D$3,IF(I47&lt;[1]разряды!$E$5,[1]разряды!$E$3,IF(I47&lt;[1]разряды!$F$5,[1]разряды!$F$3,IF(I47&lt;[1]разряды!$G$5,[1]разряды!$G$3,IF(I47&lt;[1]разряды!$H$5,[1]разряды!$H$3,б/р))))))))</f>
        <v>Iюн</v>
      </c>
      <c r="K47" s="4"/>
    </row>
    <row r="48" spans="1:11" ht="12.95" customHeight="1" x14ac:dyDescent="0.25">
      <c r="A48" s="3">
        <v>37</v>
      </c>
      <c r="B48" s="66" t="s">
        <v>256</v>
      </c>
      <c r="C48" s="68">
        <v>44</v>
      </c>
      <c r="D48" s="68">
        <v>1994</v>
      </c>
      <c r="E48" s="127"/>
      <c r="F48" s="29" t="s">
        <v>38</v>
      </c>
      <c r="G48" s="68"/>
      <c r="H48" s="23"/>
      <c r="I48" s="13">
        <f>VLOOKUP(C48,[1]Финишка!$D$3:$E$157,2,FALSE)</f>
        <v>7.5497685185185182E-3</v>
      </c>
      <c r="J48" s="14" t="str">
        <f>IF(I48=" "," ",IF(I48&lt;[1]разряды!$B$5,[1]разряды!$B$3,IF(I48&lt;[1]разряды!$C$5,[1]разряды!$C$3,IF(I48&lt;[1]разряды!$D$5,[1]разряды!$D$3,IF(I48&lt;[1]разряды!$E$5,[1]разряды!$E$3,IF(I48&lt;[1]разряды!$F$5,[1]разряды!$F$3,IF(I48&lt;[1]разряды!$G$5,[1]разряды!$G$3,IF(I48&lt;[1]разряды!$H$5,[1]разряды!$H$3,б/р))))))))</f>
        <v>Iюн</v>
      </c>
      <c r="K48" s="4"/>
    </row>
    <row r="49" spans="1:11" ht="12.95" customHeight="1" x14ac:dyDescent="0.25">
      <c r="A49" s="3">
        <v>38</v>
      </c>
      <c r="B49" s="66" t="s">
        <v>257</v>
      </c>
      <c r="C49" s="81">
        <v>153</v>
      </c>
      <c r="D49" s="81">
        <v>1980</v>
      </c>
      <c r="E49" s="68"/>
      <c r="F49" s="11" t="s">
        <v>24</v>
      </c>
      <c r="G49" s="81"/>
      <c r="H49" s="18"/>
      <c r="I49" s="13">
        <f>VLOOKUP(C49,[1]Финишка!$D$3:$E$157,2,FALSE)</f>
        <v>7.5555555555555558E-3</v>
      </c>
      <c r="J49" s="14" t="str">
        <f>IF(I49=" "," ",IF(I49&lt;[1]разряды!$B$5,[1]разряды!$B$3,IF(I49&lt;[1]разряды!$C$5,[1]разряды!$C$3,IF(I49&lt;[1]разряды!$D$5,[1]разряды!$D$3,IF(I49&lt;[1]разряды!$E$5,[1]разряды!$E$3,IF(I49&lt;[1]разряды!$F$5,[1]разряды!$F$3,IF(I49&lt;[1]разряды!$G$5,[1]разряды!$G$3,IF(I49&lt;[1]разряды!$H$5,[1]разряды!$H$3,б/р))))))))</f>
        <v>Iюн</v>
      </c>
      <c r="K49" s="4"/>
    </row>
    <row r="50" spans="1:11" ht="12.95" customHeight="1" x14ac:dyDescent="0.25">
      <c r="A50" s="3">
        <v>39</v>
      </c>
      <c r="B50" s="66" t="s">
        <v>258</v>
      </c>
      <c r="C50" s="68">
        <v>236</v>
      </c>
      <c r="D50" s="68">
        <v>1993</v>
      </c>
      <c r="E50" s="123"/>
      <c r="F50" s="29" t="s">
        <v>253</v>
      </c>
      <c r="G50" s="68"/>
      <c r="H50" s="19"/>
      <c r="I50" s="13">
        <f>VLOOKUP(C50,[1]Финишка!$D$3:$E$157,2,FALSE)</f>
        <v>7.5752314814814814E-3</v>
      </c>
      <c r="J50" s="14" t="str">
        <f>IF(I50=" "," ",IF(I50&lt;[1]разряды!$B$5,[1]разряды!$B$3,IF(I50&lt;[1]разряды!$C$5,[1]разряды!$C$3,IF(I50&lt;[1]разряды!$D$5,[1]разряды!$D$3,IF(I50&lt;[1]разряды!$E$5,[1]разряды!$E$3,IF(I50&lt;[1]разряды!$F$5,[1]разряды!$F$3,IF(I50&lt;[1]разряды!$G$5,[1]разряды!$G$3,IF(I50&lt;[1]разряды!$H$5,[1]разряды!$H$3,б/р))))))))</f>
        <v>Iюн</v>
      </c>
      <c r="K50" s="4"/>
    </row>
    <row r="51" spans="1:11" ht="12.95" customHeight="1" x14ac:dyDescent="0.25">
      <c r="A51" s="3">
        <v>40</v>
      </c>
      <c r="B51" s="9" t="s">
        <v>120</v>
      </c>
      <c r="C51" s="10">
        <v>139</v>
      </c>
      <c r="D51" s="10">
        <v>1992</v>
      </c>
      <c r="E51" s="132"/>
      <c r="F51" s="11" t="s">
        <v>31</v>
      </c>
      <c r="G51" s="10"/>
      <c r="H51" s="19"/>
      <c r="I51" s="13">
        <f>VLOOKUP(C51,[1]Финишка!$D$3:$E$157,2,FALSE)</f>
        <v>7.6527777777777783E-3</v>
      </c>
      <c r="J51" s="14" t="str">
        <f>IF(I51=" "," ",IF(I51&lt;[1]разряды!$B$5,[1]разряды!$B$3,IF(I51&lt;[1]разряды!$C$5,[1]разряды!$C$3,IF(I51&lt;[1]разряды!$D$5,[1]разряды!$D$3,IF(I51&lt;[1]разряды!$E$5,[1]разряды!$E$3,IF(I51&lt;[1]разряды!$F$5,[1]разряды!$F$3,IF(I51&lt;[1]разряды!$G$5,[1]разряды!$G$3,IF(I51&lt;[1]разряды!$H$5,[1]разряды!$H$3,б/р))))))))</f>
        <v>Iюн</v>
      </c>
      <c r="K51" s="4"/>
    </row>
    <row r="52" spans="1:11" ht="12.95" customHeight="1" x14ac:dyDescent="0.25">
      <c r="A52" s="3">
        <v>41</v>
      </c>
      <c r="B52" s="66" t="s">
        <v>259</v>
      </c>
      <c r="C52" s="10">
        <v>149</v>
      </c>
      <c r="D52" s="18">
        <v>1999</v>
      </c>
      <c r="E52" s="16"/>
      <c r="F52" s="11" t="s">
        <v>24</v>
      </c>
      <c r="G52" s="18"/>
      <c r="H52" s="10"/>
      <c r="I52" s="13">
        <f>VLOOKUP(C52,[1]Финишка!$D$3:$E$157,2,FALSE)</f>
        <v>7.6840277777777766E-3</v>
      </c>
      <c r="J52" s="14" t="str">
        <f>IF(I52=" "," ",IF(I52&lt;[1]разряды!$B$5,[1]разряды!$B$3,IF(I52&lt;[1]разряды!$C$5,[1]разряды!$C$3,IF(I52&lt;[1]разряды!$D$5,[1]разряды!$D$3,IF(I52&lt;[1]разряды!$E$5,[1]разряды!$E$3,IF(I52&lt;[1]разряды!$F$5,[1]разряды!$F$3,IF(I52&lt;[1]разряды!$G$5,[1]разряды!$G$3,IF(I52&lt;[1]разряды!$H$5,[1]разряды!$H$3,б/р))))))))</f>
        <v>Iюн</v>
      </c>
      <c r="K52" s="4"/>
    </row>
    <row r="53" spans="1:11" ht="12.95" customHeight="1" x14ac:dyDescent="0.25">
      <c r="A53" s="3">
        <v>42</v>
      </c>
      <c r="B53" s="17" t="s">
        <v>260</v>
      </c>
      <c r="C53" s="18">
        <v>96</v>
      </c>
      <c r="D53" s="18">
        <v>1982</v>
      </c>
      <c r="E53" s="63" t="s">
        <v>32</v>
      </c>
      <c r="F53" s="110" t="s">
        <v>142</v>
      </c>
      <c r="G53" s="18"/>
      <c r="H53" s="18"/>
      <c r="I53" s="13">
        <f>VLOOKUP(C53,[1]Финишка!$D$3:$E$157,2,FALSE)</f>
        <v>7.7222222222222215E-3</v>
      </c>
      <c r="J53" s="14" t="str">
        <f>IF(I53=" "," ",IF(I53&lt;[1]разряды!$B$5,[1]разряды!$B$3,IF(I53&lt;[1]разряды!$C$5,[1]разряды!$C$3,IF(I53&lt;[1]разряды!$D$5,[1]разряды!$D$3,IF(I53&lt;[1]разряды!$E$5,[1]разряды!$E$3,IF(I53&lt;[1]разряды!$F$5,[1]разряды!$F$3,IF(I53&lt;[1]разряды!$G$5,[1]разряды!$G$3,IF(I53&lt;[1]разряды!$H$5,[1]разряды!$H$3,б/р))))))))</f>
        <v>IIюн</v>
      </c>
      <c r="K53" s="4"/>
    </row>
    <row r="54" spans="1:11" ht="12.95" customHeight="1" x14ac:dyDescent="0.25">
      <c r="A54" s="3">
        <v>43</v>
      </c>
      <c r="B54" s="17" t="s">
        <v>121</v>
      </c>
      <c r="C54" s="18">
        <v>70</v>
      </c>
      <c r="D54" s="18">
        <v>1999</v>
      </c>
      <c r="E54" s="18"/>
      <c r="F54" s="59" t="s">
        <v>22</v>
      </c>
      <c r="G54" s="18"/>
      <c r="H54" s="38"/>
      <c r="I54" s="39">
        <f>VLOOKUP(C54,[1]Финишка!$D$3:$E$157,2,FALSE)</f>
        <v>7.828703703703704E-3</v>
      </c>
      <c r="J54" s="40" t="str">
        <f>IF(I54=" "," ",IF(I54&lt;[1]разряды!$B$5,[1]разряды!$B$3,IF(I54&lt;[1]разряды!$C$5,[1]разряды!$C$3,IF(I54&lt;[1]разряды!$D$5,[1]разряды!$D$3,IF(I54&lt;[1]разряды!$E$5,[1]разряды!$E$3,IF(I54&lt;[1]разряды!$F$5,[1]разряды!$F$3,IF(I54&lt;[1]разряды!$G$5,[1]разряды!$G$3,IF(I54&lt;[1]разряды!$H$5,[1]разряды!$H$3,б/р))))))))</f>
        <v>IIюн</v>
      </c>
      <c r="K54" s="17"/>
    </row>
    <row r="55" spans="1:11" ht="12.95" customHeight="1" x14ac:dyDescent="0.25">
      <c r="A55" s="3">
        <v>44</v>
      </c>
      <c r="B55" s="31" t="s">
        <v>76</v>
      </c>
      <c r="C55" s="48">
        <v>171</v>
      </c>
      <c r="D55" s="48">
        <v>1998</v>
      </c>
      <c r="E55" s="47"/>
      <c r="F55" s="29" t="s">
        <v>30</v>
      </c>
      <c r="G55" s="48"/>
      <c r="H55" s="18"/>
      <c r="I55" s="13">
        <f>VLOOKUP(C55,[1]Финишка!$D$3:$E$157,2,FALSE)</f>
        <v>7.8379629629629632E-3</v>
      </c>
      <c r="J55" s="14" t="str">
        <f>IF(I55=" "," ",IF(I55&lt;[1]разряды!$B$5,[1]разряды!$B$3,IF(I55&lt;[1]разряды!$C$5,[1]разряды!$C$3,IF(I55&lt;[1]разряды!$D$5,[1]разряды!$D$3,IF(I55&lt;[1]разряды!$E$5,[1]разряды!$E$3,IF(I55&lt;[1]разряды!$F$5,[1]разряды!$F$3,IF(I55&lt;[1]разряды!$G$5,[1]разряды!$G$3,IF(I55&lt;[1]разряды!$H$5,[1]разряды!$H$3,б/р))))))))</f>
        <v>IIюн</v>
      </c>
      <c r="K55" s="4"/>
    </row>
    <row r="56" spans="1:11" ht="12.95" customHeight="1" x14ac:dyDescent="0.25">
      <c r="A56" s="3">
        <v>45</v>
      </c>
      <c r="B56" s="22" t="s">
        <v>261</v>
      </c>
      <c r="C56" s="27">
        <v>238</v>
      </c>
      <c r="D56" s="27">
        <v>1960</v>
      </c>
      <c r="E56" s="63"/>
      <c r="F56" s="29" t="s">
        <v>253</v>
      </c>
      <c r="G56" s="27"/>
      <c r="H56" s="18"/>
      <c r="I56" s="13">
        <f>VLOOKUP(C56,[1]Финишка!$D$3:$E$157,2,FALSE)</f>
        <v>7.9120370370370369E-3</v>
      </c>
      <c r="J56" s="14" t="str">
        <f>IF(I56=" "," ",IF(I56&lt;[1]разряды!$B$5,[1]разряды!$B$3,IF(I56&lt;[1]разряды!$C$5,[1]разряды!$C$3,IF(I56&lt;[1]разряды!$D$5,[1]разряды!$D$3,IF(I56&lt;[1]разряды!$E$5,[1]разряды!$E$3,IF(I56&lt;[1]разряды!$F$5,[1]разряды!$F$3,IF(I56&lt;[1]разряды!$G$5,[1]разряды!$G$3,IF(I56&lt;[1]разряды!$H$5,[1]разряды!$H$3,б/р))))))))</f>
        <v>IIюн</v>
      </c>
      <c r="K56" s="4"/>
    </row>
    <row r="57" spans="1:11" ht="12.95" customHeight="1" x14ac:dyDescent="0.25">
      <c r="A57" s="3">
        <v>46</v>
      </c>
      <c r="B57" s="22" t="s">
        <v>262</v>
      </c>
      <c r="C57" s="27">
        <v>38</v>
      </c>
      <c r="D57" s="27">
        <v>1993</v>
      </c>
      <c r="E57" s="78"/>
      <c r="F57" s="29" t="s">
        <v>38</v>
      </c>
      <c r="G57" s="27"/>
      <c r="H57" s="18"/>
      <c r="I57" s="13">
        <f>VLOOKUP(C57,[1]Финишка!$D$3:$E$157,2,FALSE)</f>
        <v>7.9386574074074064E-3</v>
      </c>
      <c r="J57" s="14" t="str">
        <f>IF(I57=" "," ",IF(I57&lt;[1]разряды!$B$5,[1]разряды!$B$3,IF(I57&lt;[1]разряды!$C$5,[1]разряды!$C$3,IF(I57&lt;[1]разряды!$D$5,[1]разряды!$D$3,IF(I57&lt;[1]разряды!$E$5,[1]разряды!$E$3,IF(I57&lt;[1]разряды!$F$5,[1]разряды!$F$3,IF(I57&lt;[1]разряды!$G$5,[1]разряды!$G$3,IF(I57&lt;[1]разряды!$H$5,[1]разряды!$H$3,б/р))))))))</f>
        <v>IIюн</v>
      </c>
      <c r="K57" s="4"/>
    </row>
    <row r="58" spans="1:11" ht="12.95" customHeight="1" x14ac:dyDescent="0.25">
      <c r="A58" s="3">
        <v>47</v>
      </c>
      <c r="B58" s="22" t="s">
        <v>263</v>
      </c>
      <c r="C58" s="27">
        <v>170</v>
      </c>
      <c r="D58" s="27">
        <v>1999</v>
      </c>
      <c r="E58" s="63"/>
      <c r="F58" s="29" t="s">
        <v>30</v>
      </c>
      <c r="G58" s="27"/>
      <c r="H58" s="58"/>
      <c r="I58" s="13">
        <f>VLOOKUP(C58,[1]Финишка!$D$3:$E$157,2,FALSE)</f>
        <v>7.9409722222222225E-3</v>
      </c>
      <c r="J58" s="14" t="str">
        <f>IF(I58=" "," ",IF(I58&lt;[1]разряды!$B$5,[1]разряды!$B$3,IF(I58&lt;[1]разряды!$C$5,[1]разряды!$C$3,IF(I58&lt;[1]разряды!$D$5,[1]разряды!$D$3,IF(I58&lt;[1]разряды!$E$5,[1]разряды!$E$3,IF(I58&lt;[1]разряды!$F$5,[1]разряды!$F$3,IF(I58&lt;[1]разряды!$G$5,[1]разряды!$G$3,IF(I58&lt;[1]разряды!$H$5,[1]разряды!$H$3,б/р))))))))</f>
        <v>IIюн</v>
      </c>
      <c r="K58" s="60"/>
    </row>
    <row r="59" spans="1:11" ht="12.95" customHeight="1" x14ac:dyDescent="0.25">
      <c r="A59" s="3">
        <v>48</v>
      </c>
      <c r="B59" s="17" t="s">
        <v>264</v>
      </c>
      <c r="C59" s="3">
        <v>109</v>
      </c>
      <c r="D59" s="18">
        <v>1999</v>
      </c>
      <c r="E59" s="18"/>
      <c r="F59" s="11" t="s">
        <v>265</v>
      </c>
      <c r="G59" s="3"/>
      <c r="H59" s="18"/>
      <c r="I59" s="13">
        <f>VLOOKUP(C59,[1]Финишка!$D$3:$E$157,2,FALSE)</f>
        <v>7.9664351851851858E-3</v>
      </c>
      <c r="J59" s="14" t="str">
        <f>IF(I59=" "," ",IF(I59&lt;[1]разряды!$B$5,[1]разряды!$B$3,IF(I59&lt;[1]разряды!$C$5,[1]разряды!$C$3,IF(I59&lt;[1]разряды!$D$5,[1]разряды!$D$3,IF(I59&lt;[1]разряды!$E$5,[1]разряды!$E$3,IF(I59&lt;[1]разряды!$F$5,[1]разряды!$F$3,IF(I59&lt;[1]разряды!$G$5,[1]разряды!$G$3,IF(I59&lt;[1]разряды!$H$5,[1]разряды!$H$3,б/р))))))))</f>
        <v>IIюн</v>
      </c>
      <c r="K59" s="4"/>
    </row>
    <row r="60" spans="1:11" ht="12.95" customHeight="1" x14ac:dyDescent="0.25">
      <c r="A60" s="3">
        <v>49</v>
      </c>
      <c r="B60" s="17" t="s">
        <v>266</v>
      </c>
      <c r="C60" s="3">
        <v>107</v>
      </c>
      <c r="D60" s="18">
        <v>1989</v>
      </c>
      <c r="E60" s="18"/>
      <c r="F60" s="11" t="s">
        <v>265</v>
      </c>
      <c r="G60" s="3"/>
      <c r="H60" s="18"/>
      <c r="I60" s="13">
        <f>VLOOKUP(C60,[1]Финишка!$D$3:$E$157,2,FALSE)</f>
        <v>7.9710648148148145E-3</v>
      </c>
      <c r="J60" s="14" t="str">
        <f>IF(I60=" "," ",IF(I60&lt;[1]разряды!$B$5,[1]разряды!$B$3,IF(I60&lt;[1]разряды!$C$5,[1]разряды!$C$3,IF(I60&lt;[1]разряды!$D$5,[1]разряды!$D$3,IF(I60&lt;[1]разряды!$E$5,[1]разряды!$E$3,IF(I60&lt;[1]разряды!$F$5,[1]разряды!$F$3,IF(I60&lt;[1]разряды!$G$5,[1]разряды!$G$3,IF(I60&lt;[1]разряды!$H$5,[1]разряды!$H$3,б/р))))))))</f>
        <v>IIюн</v>
      </c>
      <c r="K60" s="4"/>
    </row>
    <row r="61" spans="1:11" ht="12.95" customHeight="1" x14ac:dyDescent="0.25">
      <c r="A61" s="3">
        <v>50</v>
      </c>
      <c r="B61" s="17" t="s">
        <v>267</v>
      </c>
      <c r="C61" s="18">
        <v>140</v>
      </c>
      <c r="D61" s="18">
        <v>1998</v>
      </c>
      <c r="E61" s="79"/>
      <c r="F61" s="11" t="s">
        <v>31</v>
      </c>
      <c r="G61" s="18"/>
      <c r="H61" s="18"/>
      <c r="I61" s="13">
        <f>VLOOKUP(C61,[1]Финишка!$D$3:$E$157,2,FALSE)</f>
        <v>8.0034722222222226E-3</v>
      </c>
      <c r="J61" s="14" t="str">
        <f>IF(I61=" "," ",IF(I61&lt;[1]разряды!$B$5,[1]разряды!$B$3,IF(I61&lt;[1]разряды!$C$5,[1]разряды!$C$3,IF(I61&lt;[1]разряды!$D$5,[1]разряды!$D$3,IF(I61&lt;[1]разряды!$E$5,[1]разряды!$E$3,IF(I61&lt;[1]разряды!$F$5,[1]разряды!$F$3,IF(I61&lt;[1]разряды!$G$5,[1]разряды!$G$3,IF(I61&lt;[1]разряды!$H$5,[1]разряды!$H$3,б/р))))))))</f>
        <v>IIюн</v>
      </c>
      <c r="K61" s="4"/>
    </row>
    <row r="62" spans="1:11" ht="12.95" customHeight="1" x14ac:dyDescent="0.25">
      <c r="A62" s="3">
        <v>51</v>
      </c>
      <c r="B62" s="31" t="s">
        <v>73</v>
      </c>
      <c r="C62" s="48">
        <v>224</v>
      </c>
      <c r="D62" s="48">
        <v>1964</v>
      </c>
      <c r="E62" s="47"/>
      <c r="F62" s="28" t="s">
        <v>26</v>
      </c>
      <c r="G62" s="48"/>
      <c r="H62" s="18"/>
      <c r="I62" s="13">
        <f>VLOOKUP(C62,[1]Финишка!$D$3:$E$157,2,FALSE)</f>
        <v>8.0601851851851859E-3</v>
      </c>
      <c r="J62" s="14" t="str">
        <f>IF(I62=" "," ",IF(I62&lt;[1]разряды!$B$5,[1]разряды!$B$3,IF(I62&lt;[1]разряды!$C$5,[1]разряды!$C$3,IF(I62&lt;[1]разряды!$D$5,[1]разряды!$D$3,IF(I62&lt;[1]разряды!$E$5,[1]разряды!$E$3,IF(I62&lt;[1]разряды!$F$5,[1]разряды!$F$3,IF(I62&lt;[1]разряды!$G$5,[1]разряды!$G$3,IF(I62&lt;[1]разряды!$H$5,[1]разряды!$H$3,б/р))))))))</f>
        <v>IIюн</v>
      </c>
      <c r="K62" s="4"/>
    </row>
    <row r="63" spans="1:11" ht="12.95" customHeight="1" x14ac:dyDescent="0.25">
      <c r="A63" s="3">
        <v>52</v>
      </c>
      <c r="B63" s="17" t="s">
        <v>268</v>
      </c>
      <c r="C63" s="18">
        <v>101</v>
      </c>
      <c r="D63" s="18">
        <v>1999</v>
      </c>
      <c r="E63" s="63" t="s">
        <v>17</v>
      </c>
      <c r="F63" s="110" t="s">
        <v>142</v>
      </c>
      <c r="G63" s="18"/>
      <c r="H63" s="18"/>
      <c r="I63" s="13">
        <f>VLOOKUP(C63,[1]Финишка!$D$3:$E$157,2,FALSE)</f>
        <v>8.1006944444444434E-3</v>
      </c>
      <c r="J63" s="14" t="str">
        <f>IF(I63=" "," ",IF(I63&lt;[1]разряды!$B$5,[1]разряды!$B$3,IF(I63&lt;[1]разряды!$C$5,[1]разряды!$C$3,IF(I63&lt;[1]разряды!$D$5,[1]разряды!$D$3,IF(I63&lt;[1]разряды!$E$5,[1]разряды!$E$3,IF(I63&lt;[1]разряды!$F$5,[1]разряды!$F$3,IF(I63&lt;[1]разряды!$G$5,[1]разряды!$G$3,IF(I63&lt;[1]разряды!$H$5,[1]разряды!$H$3,б/р))))))))</f>
        <v>IIюн</v>
      </c>
      <c r="K63" s="4"/>
    </row>
    <row r="64" spans="1:11" ht="12.95" customHeight="1" x14ac:dyDescent="0.25">
      <c r="A64" s="3">
        <v>53</v>
      </c>
      <c r="B64" s="22" t="s">
        <v>269</v>
      </c>
      <c r="C64" s="26">
        <v>112</v>
      </c>
      <c r="D64" s="26">
        <v>1987</v>
      </c>
      <c r="E64" s="27"/>
      <c r="F64" s="29" t="s">
        <v>155</v>
      </c>
      <c r="G64" s="26"/>
      <c r="H64" s="18"/>
      <c r="I64" s="13">
        <f>VLOOKUP(C64,[1]Финишка!$D$3:$E$157,2,FALSE)</f>
        <v>8.1006944444444434E-3</v>
      </c>
      <c r="J64" s="14" t="str">
        <f>IF(I64=" "," ",IF(I64&lt;[1]разряды!$B$5,[1]разряды!$B$3,IF(I64&lt;[1]разряды!$C$5,[1]разряды!$C$3,IF(I64&lt;[1]разряды!$D$5,[1]разряды!$D$3,IF(I64&lt;[1]разряды!$E$5,[1]разряды!$E$3,IF(I64&lt;[1]разряды!$F$5,[1]разряды!$F$3,IF(I64&lt;[1]разряды!$G$5,[1]разряды!$G$3,IF(I64&lt;[1]разряды!$H$5,[1]разряды!$H$3,б/р))))))))</f>
        <v>IIюн</v>
      </c>
      <c r="K64" s="4"/>
    </row>
    <row r="65" spans="1:11" ht="12.95" customHeight="1" x14ac:dyDescent="0.25">
      <c r="A65" s="3">
        <v>54</v>
      </c>
      <c r="B65" s="17" t="s">
        <v>124</v>
      </c>
      <c r="C65" s="3">
        <v>59</v>
      </c>
      <c r="D65" s="18">
        <v>1974</v>
      </c>
      <c r="E65" s="77"/>
      <c r="F65" s="11" t="s">
        <v>34</v>
      </c>
      <c r="G65" s="3"/>
      <c r="H65" s="18"/>
      <c r="I65" s="13">
        <f>VLOOKUP(C65,[1]Финишка!$D$3:$E$157,2,FALSE)</f>
        <v>8.1284722222222227E-3</v>
      </c>
      <c r="J65" s="14" t="str">
        <f>IF(I65=" "," ",IF(I65&lt;[1]разряды!$B$5,[1]разряды!$B$3,IF(I65&lt;[1]разряды!$C$5,[1]разряды!$C$3,IF(I65&lt;[1]разряды!$D$5,[1]разряды!$D$3,IF(I65&lt;[1]разряды!$E$5,[1]разряды!$E$3,IF(I65&lt;[1]разряды!$F$5,[1]разряды!$F$3,IF(I65&lt;[1]разряды!$G$5,[1]разряды!$G$3,IF(I65&lt;[1]разряды!$H$5,[1]разряды!$H$3,б/р))))))))</f>
        <v>IIюн</v>
      </c>
      <c r="K65" s="4"/>
    </row>
    <row r="66" spans="1:11" ht="12.95" customHeight="1" x14ac:dyDescent="0.25">
      <c r="A66" s="3">
        <v>55</v>
      </c>
      <c r="B66" s="4" t="s">
        <v>270</v>
      </c>
      <c r="C66" s="27">
        <v>64</v>
      </c>
      <c r="D66" s="27"/>
      <c r="E66" s="63"/>
      <c r="F66" s="29" t="s">
        <v>34</v>
      </c>
      <c r="G66" s="27"/>
      <c r="H66" s="18"/>
      <c r="I66" s="13">
        <f>VLOOKUP(C66,[1]Финишка!$D$3:$E$157,2,FALSE)</f>
        <v>8.1458333333333331E-3</v>
      </c>
      <c r="J66" s="14" t="str">
        <f>IF(I66=" "," ",IF(I66&lt;[1]разряды!$B$5,[1]разряды!$B$3,IF(I66&lt;[1]разряды!$C$5,[1]разряды!$C$3,IF(I66&lt;[1]разряды!$D$5,[1]разряды!$D$3,IF(I66&lt;[1]разряды!$E$5,[1]разряды!$E$3,IF(I66&lt;[1]разряды!$F$5,[1]разряды!$F$3,IF(I66&lt;[1]разряды!$G$5,[1]разряды!$G$3,IF(I66&lt;[1]разряды!$H$5,[1]разряды!$H$3,б/р))))))))</f>
        <v>IIюн</v>
      </c>
      <c r="K66" s="4"/>
    </row>
    <row r="67" spans="1:11" ht="12.95" customHeight="1" x14ac:dyDescent="0.25">
      <c r="A67" s="3">
        <v>56</v>
      </c>
      <c r="B67" s="22" t="s">
        <v>271</v>
      </c>
      <c r="C67" s="26">
        <v>151</v>
      </c>
      <c r="D67" s="26">
        <v>1993</v>
      </c>
      <c r="E67" s="27"/>
      <c r="F67" s="11" t="s">
        <v>24</v>
      </c>
      <c r="G67" s="26"/>
      <c r="H67" s="18"/>
      <c r="I67" s="13">
        <f>VLOOKUP(C67,[1]Финишка!$D$3:$E$157,2,FALSE)</f>
        <v>8.1562499999999986E-3</v>
      </c>
      <c r="J67" s="14" t="str">
        <f>IF(I67=" "," ",IF(I67&lt;[1]разряды!$B$5,[1]разряды!$B$3,IF(I67&lt;[1]разряды!$C$5,[1]разряды!$C$3,IF(I67&lt;[1]разряды!$D$5,[1]разряды!$D$3,IF(I67&lt;[1]разряды!$E$5,[1]разряды!$E$3,IF(I67&lt;[1]разряды!$F$5,[1]разряды!$F$3,IF(I67&lt;[1]разряды!$G$5,[1]разряды!$G$3,IF(I67&lt;[1]разряды!$H$5,[1]разряды!$H$3,б/р))))))))</f>
        <v>IIюн</v>
      </c>
      <c r="K67" s="4"/>
    </row>
    <row r="68" spans="1:11" ht="12.95" customHeight="1" x14ac:dyDescent="0.25">
      <c r="A68" s="3">
        <v>57</v>
      </c>
      <c r="B68" s="22" t="s">
        <v>272</v>
      </c>
      <c r="C68" s="26">
        <v>113</v>
      </c>
      <c r="D68" s="26">
        <v>1996</v>
      </c>
      <c r="E68" s="27"/>
      <c r="F68" s="29" t="s">
        <v>155</v>
      </c>
      <c r="G68" s="26"/>
      <c r="H68" s="18"/>
      <c r="I68" s="13">
        <f>VLOOKUP(C68,[1]Финишка!$D$3:$E$157,2,FALSE)</f>
        <v>8.1666666666666676E-3</v>
      </c>
      <c r="J68" s="14" t="str">
        <f>IF(I68=" "," ",IF(I68&lt;[1]разряды!$B$5,[1]разряды!$B$3,IF(I68&lt;[1]разряды!$C$5,[1]разряды!$C$3,IF(I68&lt;[1]разряды!$D$5,[1]разряды!$D$3,IF(I68&lt;[1]разряды!$E$5,[1]разряды!$E$3,IF(I68&lt;[1]разряды!$F$5,[1]разряды!$F$3,IF(I68&lt;[1]разряды!$G$5,[1]разряды!$G$3,IF(I68&lt;[1]разряды!$H$5,[1]разряды!$H$3,б/р))))))))</f>
        <v>IIюн</v>
      </c>
      <c r="K68" s="4"/>
    </row>
    <row r="69" spans="1:11" ht="12.95" customHeight="1" x14ac:dyDescent="0.25">
      <c r="A69" s="3">
        <v>58</v>
      </c>
      <c r="B69" s="22" t="s">
        <v>273</v>
      </c>
      <c r="C69" s="27">
        <v>230</v>
      </c>
      <c r="D69" s="27">
        <v>1999</v>
      </c>
      <c r="E69" s="63"/>
      <c r="F69" s="29" t="s">
        <v>26</v>
      </c>
      <c r="G69" s="27"/>
      <c r="H69" s="10"/>
      <c r="I69" s="13">
        <f>VLOOKUP(C69,[1]Финишка!$D$3:$E$157,2,FALSE)</f>
        <v>8.309027777777778E-3</v>
      </c>
      <c r="J69" s="14" t="str">
        <f>IF(I69=" "," ",IF(I69&lt;[1]разряды!$B$5,[1]разряды!$B$3,IF(I69&lt;[1]разряды!$C$5,[1]разряды!$C$3,IF(I69&lt;[1]разряды!$D$5,[1]разряды!$D$3,IF(I69&lt;[1]разряды!$E$5,[1]разряды!$E$3,IF(I69&lt;[1]разряды!$F$5,[1]разряды!$F$3,IF(I69&lt;[1]разряды!$G$5,[1]разряды!$G$3,IF(I69&lt;[1]разряды!$H$5,[1]разряды!$H$3,б/р))))))))</f>
        <v>IIюн</v>
      </c>
      <c r="K69" s="4"/>
    </row>
    <row r="70" spans="1:11" ht="12.95" customHeight="1" x14ac:dyDescent="0.25">
      <c r="A70" s="3">
        <v>59</v>
      </c>
      <c r="B70" s="17" t="s">
        <v>274</v>
      </c>
      <c r="C70" s="18">
        <v>85</v>
      </c>
      <c r="D70" s="18">
        <v>1987</v>
      </c>
      <c r="E70" s="79"/>
      <c r="F70" s="59" t="s">
        <v>100</v>
      </c>
      <c r="G70" s="18"/>
      <c r="H70" s="18"/>
      <c r="I70" s="13">
        <f>VLOOKUP(C70,[1]Финишка!$D$3:$E$157,2,FALSE)</f>
        <v>8.3831018518518517E-3</v>
      </c>
      <c r="J70" s="14" t="str">
        <f>IF(I70=" "," ",IF(I70&lt;[1]разряды!$B$5,[1]разряды!$B$3,IF(I70&lt;[1]разряды!$C$5,[1]разряды!$C$3,IF(I70&lt;[1]разряды!$D$5,[1]разряды!$D$3,IF(I70&lt;[1]разряды!$E$5,[1]разряды!$E$3,IF(I70&lt;[1]разряды!$F$5,[1]разряды!$F$3,IF(I70&lt;[1]разряды!$G$5,[1]разряды!$G$3,IF(I70&lt;[1]разряды!$H$5,[1]разряды!$H$3,б/р))))))))</f>
        <v>IIюн</v>
      </c>
      <c r="K70" s="4"/>
    </row>
    <row r="71" spans="1:11" ht="12.95" customHeight="1" x14ac:dyDescent="0.25">
      <c r="A71" s="3">
        <v>60</v>
      </c>
      <c r="B71" s="22" t="s">
        <v>275</v>
      </c>
      <c r="C71" s="27">
        <v>239</v>
      </c>
      <c r="D71" s="27">
        <v>1974</v>
      </c>
      <c r="E71" s="63"/>
      <c r="F71" s="29" t="s">
        <v>253</v>
      </c>
      <c r="G71" s="27"/>
      <c r="H71" s="18"/>
      <c r="I71" s="13">
        <f>VLOOKUP(C71,[1]Финишка!$D$3:$E$157,2,FALSE)</f>
        <v>8.3958333333333333E-3</v>
      </c>
      <c r="J71" s="14" t="str">
        <f>IF(I71=" "," ",IF(I71&lt;[1]разряды!$B$5,[1]разряды!$B$3,IF(I71&lt;[1]разряды!$C$5,[1]разряды!$C$3,IF(I71&lt;[1]разряды!$D$5,[1]разряды!$D$3,IF(I71&lt;[1]разряды!$E$5,[1]разряды!$E$3,IF(I71&lt;[1]разряды!$F$5,[1]разряды!$F$3,IF(I71&lt;[1]разряды!$G$5,[1]разряды!$G$3,IF(I71&lt;[1]разряды!$H$5,[1]разряды!$H$3,б/р))))))))</f>
        <v>IIIюн</v>
      </c>
      <c r="K71" s="4"/>
    </row>
    <row r="72" spans="1:11" ht="12.95" customHeight="1" x14ac:dyDescent="0.25">
      <c r="A72" s="3">
        <v>61</v>
      </c>
      <c r="B72" s="22" t="s">
        <v>276</v>
      </c>
      <c r="C72" s="27">
        <v>229</v>
      </c>
      <c r="D72" s="27">
        <v>1988</v>
      </c>
      <c r="E72" s="63"/>
      <c r="F72" s="29" t="s">
        <v>26</v>
      </c>
      <c r="G72" s="27"/>
      <c r="H72" s="18"/>
      <c r="I72" s="13">
        <f>VLOOKUP(C72,[1]Финишка!$D$3:$E$157,2,FALSE)</f>
        <v>8.4861111111111127E-3</v>
      </c>
      <c r="J72" s="14" t="str">
        <f>IF(I72=" "," ",IF(I72&lt;[1]разряды!$B$5,[1]разряды!$B$3,IF(I72&lt;[1]разряды!$C$5,[1]разряды!$C$3,IF(I72&lt;[1]разряды!$D$5,[1]разряды!$D$3,IF(I72&lt;[1]разряды!$E$5,[1]разряды!$E$3,IF(I72&lt;[1]разряды!$F$5,[1]разряды!$F$3,IF(I72&lt;[1]разряды!$G$5,[1]разряды!$G$3,IF(I72&lt;[1]разряды!$H$5,[1]разряды!$H$3,б/р))))))))</f>
        <v>IIIюн</v>
      </c>
      <c r="K72" s="4"/>
    </row>
    <row r="73" spans="1:11" ht="12.95" customHeight="1" x14ac:dyDescent="0.25">
      <c r="A73" s="3">
        <v>62</v>
      </c>
      <c r="B73" s="17" t="s">
        <v>277</v>
      </c>
      <c r="C73" s="18">
        <v>87</v>
      </c>
      <c r="D73" s="18">
        <v>1999</v>
      </c>
      <c r="E73" s="79"/>
      <c r="F73" s="59" t="s">
        <v>100</v>
      </c>
      <c r="G73" s="18"/>
      <c r="H73" s="18"/>
      <c r="I73" s="13">
        <f>VLOOKUP(C73,[1]Финишка!$D$3:$E$157,2,FALSE)</f>
        <v>8.6689814814814806E-3</v>
      </c>
      <c r="J73" s="14" t="str">
        <f>IF(I73=" "," ",IF(I73&lt;[1]разряды!$B$5,[1]разряды!$B$3,IF(I73&lt;[1]разряды!$C$5,[1]разряды!$C$3,IF(I73&lt;[1]разряды!$D$5,[1]разряды!$D$3,IF(I73&lt;[1]разряды!$E$5,[1]разряды!$E$3,IF(I73&lt;[1]разряды!$F$5,[1]разряды!$F$3,IF(I73&lt;[1]разряды!$G$5,[1]разряды!$G$3,IF(I73&lt;[1]разряды!$H$5,[1]разряды!$H$3,б/р))))))))</f>
        <v>IIIюн</v>
      </c>
      <c r="K73" s="4"/>
    </row>
    <row r="74" spans="1:11" ht="12.95" customHeight="1" x14ac:dyDescent="0.25">
      <c r="A74" s="3">
        <v>63</v>
      </c>
      <c r="B74" s="17" t="s">
        <v>278</v>
      </c>
      <c r="C74" s="18">
        <v>142</v>
      </c>
      <c r="D74" s="18">
        <v>1999</v>
      </c>
      <c r="E74" s="79"/>
      <c r="F74" s="11" t="s">
        <v>31</v>
      </c>
      <c r="G74" s="18"/>
      <c r="H74" s="18"/>
      <c r="I74" s="13">
        <f>VLOOKUP(C74,[1]Финишка!$D$3:$E$157,2,FALSE)</f>
        <v>8.7303240740740744E-3</v>
      </c>
      <c r="J74" s="14" t="str">
        <f>IF(I74=" "," ",IF(I74&lt;[1]разряды!$B$5,[1]разряды!$B$3,IF(I74&lt;[1]разряды!$C$5,[1]разряды!$C$3,IF(I74&lt;[1]разряды!$D$5,[1]разряды!$D$3,IF(I74&lt;[1]разряды!$E$5,[1]разряды!$E$3,IF(I74&lt;[1]разряды!$F$5,[1]разряды!$F$3,IF(I74&lt;[1]разряды!$G$5,[1]разряды!$G$3,IF(I74&lt;[1]разряды!$H$5,[1]разряды!$H$3,б/р))))))))</f>
        <v>IIIюн</v>
      </c>
      <c r="K74" s="4"/>
    </row>
    <row r="75" spans="1:11" ht="12.95" customHeight="1" x14ac:dyDescent="0.25">
      <c r="A75" s="3">
        <v>64</v>
      </c>
      <c r="B75" s="17" t="s">
        <v>279</v>
      </c>
      <c r="C75" s="18">
        <v>141</v>
      </c>
      <c r="D75" s="18">
        <v>1993</v>
      </c>
      <c r="E75" s="79"/>
      <c r="F75" s="11" t="s">
        <v>31</v>
      </c>
      <c r="G75" s="18"/>
      <c r="H75" s="18"/>
      <c r="I75" s="13">
        <f>VLOOKUP(C75,[1]Финишка!$D$3:$E$157,2,FALSE)</f>
        <v>8.7615740740740744E-3</v>
      </c>
      <c r="J75" s="14" t="str">
        <f>IF(I75=" "," ",IF(I75&lt;[1]разряды!$B$5,[1]разряды!$B$3,IF(I75&lt;[1]разряды!$C$5,[1]разряды!$C$3,IF(I75&lt;[1]разряды!$D$5,[1]разряды!$D$3,IF(I75&lt;[1]разряды!$E$5,[1]разряды!$E$3,IF(I75&lt;[1]разряды!$F$5,[1]разряды!$F$3,IF(I75&lt;[1]разряды!$G$5,[1]разряды!$G$3,IF(I75&lt;[1]разряды!$H$5,[1]разряды!$H$3,б/р))))))))</f>
        <v>IIIюн</v>
      </c>
      <c r="K75" s="17"/>
    </row>
    <row r="76" spans="1:11" ht="12.95" customHeight="1" x14ac:dyDescent="0.25">
      <c r="A76" s="3">
        <v>65</v>
      </c>
      <c r="B76" s="4" t="s">
        <v>280</v>
      </c>
      <c r="C76" s="5">
        <v>57</v>
      </c>
      <c r="D76" s="19">
        <v>1952</v>
      </c>
      <c r="E76" s="124"/>
      <c r="F76" s="11" t="s">
        <v>34</v>
      </c>
      <c r="G76" s="16"/>
      <c r="H76" s="10"/>
      <c r="I76" s="13">
        <f>VLOOKUP(C76,[1]Финишка!$D$3:$E$157,2,FALSE)</f>
        <v>8.8055555555555543E-3</v>
      </c>
      <c r="J76" s="14" t="str">
        <f>IF(I76=" "," ",IF(I76&lt;[1]разряды!$B$5,[1]разряды!$B$3,IF(I76&lt;[1]разряды!$C$5,[1]разряды!$C$3,IF(I76&lt;[1]разряды!$D$5,[1]разряды!$D$3,IF(I76&lt;[1]разряды!$E$5,[1]разряды!$E$3,IF(I76&lt;[1]разряды!$F$5,[1]разряды!$F$3,IF(I76&lt;[1]разряды!$G$5,[1]разряды!$G$3,IF(I76&lt;[1]разряды!$H$5,[1]разряды!$H$3,б/р))))))))</f>
        <v>IIIюн</v>
      </c>
      <c r="K76" s="4"/>
    </row>
    <row r="77" spans="1:11" ht="12.95" customHeight="1" x14ac:dyDescent="0.25">
      <c r="A77" s="3">
        <v>66</v>
      </c>
      <c r="B77" s="41" t="s">
        <v>281</v>
      </c>
      <c r="C77" s="18">
        <v>84</v>
      </c>
      <c r="D77" s="38">
        <v>1985</v>
      </c>
      <c r="E77" s="133"/>
      <c r="F77" s="59" t="s">
        <v>100</v>
      </c>
      <c r="G77" s="18"/>
      <c r="H77" s="18"/>
      <c r="I77" s="13">
        <f>VLOOKUP(C77,[1]Финишка!$D$3:$E$157,2,FALSE)</f>
        <v>9.177083333333334E-3</v>
      </c>
      <c r="J77" s="14" t="str">
        <f>IF(I77=" "," ",IF(I77&lt;[1]разряды!$B$5,[1]разряды!$B$3,IF(I77&lt;[1]разряды!$C$5,[1]разряды!$C$3,IF(I77&lt;[1]разряды!$D$5,[1]разряды!$D$3,IF(I77&lt;[1]разряды!$E$5,[1]разряды!$E$3,IF(I77&lt;[1]разряды!$F$5,[1]разряды!$F$3,IF(I77&lt;[1]разряды!$G$5,[1]разряды!$G$3,IF(I77&lt;[1]разряды!$H$5,[1]разряды!$H$3,б/р))))))))</f>
        <v>IIIюн</v>
      </c>
      <c r="K77" s="17"/>
    </row>
    <row r="78" spans="1:11" ht="12.95" customHeight="1" x14ac:dyDescent="0.25">
      <c r="A78" s="3">
        <v>67</v>
      </c>
      <c r="B78" s="22" t="s">
        <v>123</v>
      </c>
      <c r="C78" s="48">
        <v>231</v>
      </c>
      <c r="D78" s="27">
        <v>1998</v>
      </c>
      <c r="E78" s="63"/>
      <c r="F78" s="29" t="s">
        <v>26</v>
      </c>
      <c r="G78" s="68"/>
      <c r="H78" s="18"/>
      <c r="I78" s="13">
        <f>VLOOKUP(C78,[1]Финишка!$D$3:$E$157,2,FALSE)</f>
        <v>9.1782407407407403E-3</v>
      </c>
      <c r="J78" s="14" t="str">
        <f>IF(I78=" "," ",IF(I78&lt;[1]разряды!$B$5,[1]разряды!$B$3,IF(I78&lt;[1]разряды!$C$5,[1]разряды!$C$3,IF(I78&lt;[1]разряды!$D$5,[1]разряды!$D$3,IF(I78&lt;[1]разряды!$E$5,[1]разряды!$E$3,IF(I78&lt;[1]разряды!$F$5,[1]разряды!$F$3,IF(I78&lt;[1]разряды!$G$5,[1]разряды!$G$3,IF(I78&lt;[1]разряды!$H$5,[1]разряды!$H$3,б/р))))))))</f>
        <v>IIIюн</v>
      </c>
      <c r="K78" s="17"/>
    </row>
    <row r="79" spans="1:11" ht="12.95" customHeight="1" x14ac:dyDescent="0.25">
      <c r="A79" s="3">
        <v>68</v>
      </c>
      <c r="B79" s="22" t="s">
        <v>282</v>
      </c>
      <c r="C79" s="27">
        <v>225</v>
      </c>
      <c r="D79" s="27">
        <v>1999</v>
      </c>
      <c r="E79" s="63"/>
      <c r="F79" s="29" t="s">
        <v>26</v>
      </c>
      <c r="G79" s="27"/>
      <c r="H79" s="18"/>
      <c r="I79" s="13">
        <f>VLOOKUP(C79,[1]Финишка!$D$3:$E$157,2,FALSE)</f>
        <v>9.1793981481481483E-3</v>
      </c>
      <c r="J79" s="14" t="str">
        <f>IF(I79=" "," ",IF(I79&lt;[1]разряды!$B$5,[1]разряды!$B$3,IF(I79&lt;[1]разряды!$C$5,[1]разряды!$C$3,IF(I79&lt;[1]разряды!$D$5,[1]разряды!$D$3,IF(I79&lt;[1]разряды!$E$5,[1]разряды!$E$3,IF(I79&lt;[1]разряды!$F$5,[1]разряды!$F$3,IF(I79&lt;[1]разряды!$G$5,[1]разряды!$G$3,IF(I79&lt;[1]разряды!$H$5,[1]разряды!$H$3,б/р))))))))</f>
        <v>IIIюн</v>
      </c>
      <c r="K79" s="17"/>
    </row>
    <row r="80" spans="1:11" ht="12.95" customHeight="1" x14ac:dyDescent="0.25">
      <c r="A80" s="3">
        <v>69</v>
      </c>
      <c r="B80" s="22" t="s">
        <v>283</v>
      </c>
      <c r="C80" s="26">
        <v>114</v>
      </c>
      <c r="D80" s="26">
        <v>1999</v>
      </c>
      <c r="E80" s="27"/>
      <c r="F80" s="29" t="s">
        <v>155</v>
      </c>
      <c r="G80" s="81"/>
      <c r="H80" s="18"/>
      <c r="I80" s="13">
        <f>VLOOKUP(C80,[1]Финишка!$D$3:$E$157,2,FALSE)</f>
        <v>9.2256944444444444E-3</v>
      </c>
      <c r="J80" s="14" t="str">
        <f>IF(I80=" "," ",IF(I80&lt;[1]разряды!$B$5,[1]разряды!$B$3,IF(I80&lt;[1]разряды!$C$5,[1]разряды!$C$3,IF(I80&lt;[1]разряды!$D$5,[1]разряды!$D$3,IF(I80&lt;[1]разряды!$E$5,[1]разряды!$E$3,IF(I80&lt;[1]разряды!$F$5,[1]разряды!$F$3,IF(I80&lt;[1]разряды!$G$5,[1]разряды!$G$3,IF(I80&lt;[1]разряды!$H$5,[1]разряды!$H$3,б/р))))))))</f>
        <v>IIIюн</v>
      </c>
      <c r="K80" s="17"/>
    </row>
    <row r="81" spans="1:11" ht="12.95" customHeight="1" x14ac:dyDescent="0.25">
      <c r="A81" s="3">
        <v>70</v>
      </c>
      <c r="B81" s="22" t="s">
        <v>284</v>
      </c>
      <c r="C81" s="26">
        <v>115</v>
      </c>
      <c r="D81" s="26">
        <v>1999</v>
      </c>
      <c r="E81" s="27"/>
      <c r="F81" s="29" t="s">
        <v>155</v>
      </c>
      <c r="G81" s="26"/>
      <c r="H81" s="3"/>
      <c r="I81" s="13">
        <f>VLOOKUP(C81,[1]Финишка!$D$3:$E$157,2,FALSE)</f>
        <v>9.4004629629629629E-3</v>
      </c>
      <c r="J81" s="14" t="str">
        <f>IF(I81=" "," ",IF(I81&lt;[1]разряды!$B$5,[1]разряды!$B$3,IF(I81&lt;[1]разряды!$C$5,[1]разряды!$C$3,IF(I81&lt;[1]разряды!$D$5,[1]разряды!$D$3,IF(I81&lt;[1]разряды!$E$5,[1]разряды!$E$3,IF(I81&lt;[1]разряды!$F$5,[1]разряды!$F$3,IF(I81&lt;[1]разряды!$G$5,[1]разряды!$G$3,IF(I81&lt;[1]разряды!$H$5,[1]разряды!$H$3,б/р))))))))</f>
        <v>б/р</v>
      </c>
      <c r="K81" s="17"/>
    </row>
    <row r="82" spans="1:11" ht="12.95" customHeight="1" x14ac:dyDescent="0.25">
      <c r="A82" s="3">
        <v>71</v>
      </c>
      <c r="B82" s="22" t="s">
        <v>285</v>
      </c>
      <c r="C82" s="27">
        <v>172</v>
      </c>
      <c r="D82" s="27">
        <v>1998</v>
      </c>
      <c r="E82" s="63"/>
      <c r="F82" s="29" t="s">
        <v>30</v>
      </c>
      <c r="G82" s="68"/>
      <c r="H82" s="18"/>
      <c r="I82" s="13">
        <f>VLOOKUP(C82,[1]Финишка!$D$3:$E$157,2,FALSE)</f>
        <v>9.5451388888888895E-3</v>
      </c>
      <c r="J82" s="14" t="str">
        <f>IF(I82=" "," ",IF(I82&lt;[1]разряды!$B$5,[1]разряды!$B$3,IF(I82&lt;[1]разряды!$C$5,[1]разряды!$C$3,IF(I82&lt;[1]разряды!$D$5,[1]разряды!$D$3,IF(I82&lt;[1]разряды!$E$5,[1]разряды!$E$3,IF(I82&lt;[1]разряды!$F$5,[1]разряды!$F$3,IF(I82&lt;[1]разряды!$G$5,[1]разряды!$G$3,IF(I82&lt;[1]разряды!$H$5,[1]разряды!$H$3,б/р))))))))</f>
        <v>б/р</v>
      </c>
      <c r="K82" s="17"/>
    </row>
    <row r="83" spans="1:11" ht="12.95" customHeight="1" x14ac:dyDescent="0.25">
      <c r="A83" s="3">
        <v>72</v>
      </c>
      <c r="B83" s="17" t="s">
        <v>286</v>
      </c>
      <c r="C83" s="18">
        <v>86</v>
      </c>
      <c r="D83" s="18">
        <v>1986</v>
      </c>
      <c r="E83" s="79"/>
      <c r="F83" s="59" t="s">
        <v>100</v>
      </c>
      <c r="G83" s="18"/>
      <c r="H83" s="18"/>
      <c r="I83" s="13">
        <f>VLOOKUP(C83,[1]Финишка!$D$3:$E$157,2,FALSE)</f>
        <v>1.0868055555555556E-2</v>
      </c>
      <c r="J83" s="14" t="str">
        <f>IF(I83=" "," ",IF(I83&lt;[1]разряды!$B$5,[1]разряды!$B$3,IF(I83&lt;[1]разряды!$C$5,[1]разряды!$C$3,IF(I83&lt;[1]разряды!$D$5,[1]разряды!$D$3,IF(I83&lt;[1]разряды!$E$5,[1]разряды!$E$3,IF(I83&lt;[1]разряды!$F$5,[1]разряды!$F$3,IF(I83&lt;[1]разряды!$G$5,[1]разряды!$G$3,IF(I83&lt;[1]разряды!$H$5,[1]разряды!$H$3,б/р))))))))</f>
        <v>б/р</v>
      </c>
      <c r="K83" s="17"/>
    </row>
    <row r="84" spans="1:11" ht="12.95" customHeight="1" x14ac:dyDescent="0.25">
      <c r="A84" s="3">
        <v>73</v>
      </c>
      <c r="B84" s="17" t="s">
        <v>287</v>
      </c>
      <c r="C84" s="18">
        <v>83</v>
      </c>
      <c r="D84" s="18">
        <v>1999</v>
      </c>
      <c r="E84" s="79"/>
      <c r="F84" s="59" t="s">
        <v>100</v>
      </c>
      <c r="G84" s="18"/>
      <c r="H84" s="18"/>
      <c r="I84" s="23" t="str">
        <f>VLOOKUP(C84,[1]Финишка!$D$3:$E$157,2,FALSE)</f>
        <v>сошел</v>
      </c>
      <c r="J84" s="14"/>
      <c r="K84" s="17"/>
    </row>
    <row r="85" spans="1:11" ht="12.95" customHeight="1" x14ac:dyDescent="0.2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</row>
    <row r="86" spans="1:11" ht="12.95" customHeight="1" x14ac:dyDescent="0.25">
      <c r="A86" s="5"/>
      <c r="B86" s="4"/>
      <c r="C86" s="5"/>
      <c r="D86" s="5"/>
      <c r="E86" s="5"/>
      <c r="F86" s="86" t="s">
        <v>288</v>
      </c>
      <c r="G86" s="86"/>
      <c r="H86" s="86"/>
      <c r="I86" s="111"/>
      <c r="J86" s="7"/>
      <c r="K86" s="4"/>
    </row>
    <row r="87" spans="1:11" ht="12.95" customHeight="1" x14ac:dyDescent="0.25">
      <c r="A87" s="8">
        <v>1</v>
      </c>
      <c r="B87" s="17" t="s">
        <v>115</v>
      </c>
      <c r="C87" s="18">
        <v>208</v>
      </c>
      <c r="D87" s="18">
        <v>2000</v>
      </c>
      <c r="E87" s="3"/>
      <c r="F87" s="20" t="s">
        <v>289</v>
      </c>
      <c r="G87" s="11" t="s">
        <v>290</v>
      </c>
      <c r="H87" s="18"/>
      <c r="I87" s="23">
        <f>VLOOKUP(C87,[1]Финишка!$D$3:$E$157,2,FALSE)</f>
        <v>6.6747685185185182E-3</v>
      </c>
      <c r="J87" s="14" t="str">
        <f>IF(I87=" "," ",IF(I87&lt;[1]разряды!$B$5,[1]разряды!$B$3,IF(I87&lt;[1]разряды!$C$5,[1]разряды!$C$3,IF(I87&lt;[1]разряды!$D$5,[1]разряды!$D$3,IF(I87&lt;[1]разряды!$E$5,[1]разряды!$E$3,IF(I87&lt;[1]разряды!$F$5,[1]разряды!$F$3,IF(I87&lt;[1]разряды!$G$5,[1]разряды!$G$3,IF(I87&lt;[1]разряды!$H$5,[1]разряды!$H$3,б/р))))))))</f>
        <v>II</v>
      </c>
      <c r="K87" s="4" t="s">
        <v>291</v>
      </c>
    </row>
    <row r="88" spans="1:11" ht="12.95" customHeight="1" x14ac:dyDescent="0.25">
      <c r="A88" s="15">
        <v>2</v>
      </c>
      <c r="B88" s="17" t="s">
        <v>118</v>
      </c>
      <c r="C88" s="18">
        <v>220</v>
      </c>
      <c r="D88" s="18">
        <v>2000</v>
      </c>
      <c r="E88" s="3" t="s">
        <v>29</v>
      </c>
      <c r="F88" s="11" t="s">
        <v>180</v>
      </c>
      <c r="G88" s="11" t="s">
        <v>89</v>
      </c>
      <c r="H88" s="18"/>
      <c r="I88" s="23">
        <f>VLOOKUP(C88,[1]Финишка!$D$3:$E$157,2,FALSE)</f>
        <v>7.0659722222222226E-3</v>
      </c>
      <c r="J88" s="14" t="str">
        <f>IF(I88=" "," ",IF(I88&lt;[1]разряды!$B$5,[1]разряды!$B$3,IF(I88&lt;[1]разряды!$C$5,[1]разряды!$C$3,IF(I88&lt;[1]разряды!$D$5,[1]разряды!$D$3,IF(I88&lt;[1]разряды!$E$5,[1]разряды!$E$3,IF(I88&lt;[1]разряды!$F$5,[1]разряды!$F$3,IF(I88&lt;[1]разряды!$G$5,[1]разряды!$G$3,IF(I88&lt;[1]разряды!$H$5,[1]разряды!$H$3,б/р))))))))</f>
        <v>III</v>
      </c>
      <c r="K88" s="4" t="s">
        <v>43</v>
      </c>
    </row>
    <row r="89" spans="1:11" ht="12.95" customHeight="1" x14ac:dyDescent="0.25">
      <c r="A89" s="15">
        <v>3</v>
      </c>
      <c r="B89" s="42" t="s">
        <v>292</v>
      </c>
      <c r="C89" s="44">
        <v>234</v>
      </c>
      <c r="D89" s="43">
        <v>2000</v>
      </c>
      <c r="E89" s="44"/>
      <c r="F89" s="20" t="s">
        <v>180</v>
      </c>
      <c r="G89" s="72" t="s">
        <v>229</v>
      </c>
      <c r="H89" s="18"/>
      <c r="I89" s="23">
        <f>VLOOKUP(C89,[1]Финишка!$D$3:$E$157,2,FALSE)</f>
        <v>7.2881944444444444E-3</v>
      </c>
      <c r="J89" s="14" t="str">
        <f>IF(I89=" "," ",IF(I89&lt;[1]разряды!$B$5,[1]разряды!$B$3,IF(I89&lt;[1]разряды!$C$5,[1]разряды!$C$3,IF(I89&lt;[1]разряды!$D$5,[1]разряды!$D$3,IF(I89&lt;[1]разряды!$E$5,[1]разряды!$E$3,IF(I89&lt;[1]разряды!$F$5,[1]разряды!$F$3,IF(I89&lt;[1]разряды!$G$5,[1]разряды!$G$3,IF(I89&lt;[1]разряды!$H$5,[1]разряды!$H$3,б/р))))))))</f>
        <v>Iюн</v>
      </c>
      <c r="K89" s="4" t="s">
        <v>293</v>
      </c>
    </row>
    <row r="90" spans="1:11" ht="12.95" customHeight="1" x14ac:dyDescent="0.25">
      <c r="A90" s="3">
        <v>4</v>
      </c>
      <c r="B90" s="17" t="s">
        <v>294</v>
      </c>
      <c r="C90" s="19">
        <v>173</v>
      </c>
      <c r="D90" s="18">
        <v>2000</v>
      </c>
      <c r="E90" s="5"/>
      <c r="F90" s="11" t="s">
        <v>180</v>
      </c>
      <c r="G90" s="11" t="s">
        <v>295</v>
      </c>
      <c r="H90" s="18"/>
      <c r="I90" s="23">
        <f>VLOOKUP(C90,[1]Финишка!$D$3:$E$157,2,FALSE)</f>
        <v>7.4386574074074069E-3</v>
      </c>
      <c r="J90" s="14" t="str">
        <f>IF(I90=" "," ",IF(I90&lt;[1]разряды!$B$5,[1]разряды!$B$3,IF(I90&lt;[1]разряды!$C$5,[1]разряды!$C$3,IF(I90&lt;[1]разряды!$D$5,[1]разряды!$D$3,IF(I90&lt;[1]разряды!$E$5,[1]разряды!$E$3,IF(I90&lt;[1]разряды!$F$5,[1]разряды!$F$3,IF(I90&lt;[1]разряды!$G$5,[1]разряды!$G$3,IF(I90&lt;[1]разряды!$H$5,[1]разряды!$H$3,б/р))))))))</f>
        <v>Iюн</v>
      </c>
      <c r="K90" s="17"/>
    </row>
    <row r="91" spans="1:11" ht="12.95" customHeight="1" x14ac:dyDescent="0.25">
      <c r="A91" s="3">
        <v>5</v>
      </c>
      <c r="B91" s="17" t="s">
        <v>296</v>
      </c>
      <c r="C91" s="18">
        <v>135</v>
      </c>
      <c r="D91" s="18">
        <v>2001</v>
      </c>
      <c r="E91" s="3"/>
      <c r="F91" s="11" t="s">
        <v>20</v>
      </c>
      <c r="G91" s="11"/>
      <c r="H91" s="19"/>
      <c r="I91" s="23">
        <f>VLOOKUP(C91,[1]Финишка!$D$3:$E$157,2,FALSE)</f>
        <v>7.8807870370370368E-3</v>
      </c>
      <c r="J91" s="14" t="str">
        <f>IF(I91=" "," ",IF(I91&lt;[1]разряды!$B$5,[1]разряды!$B$3,IF(I91&lt;[1]разряды!$C$5,[1]разряды!$C$3,IF(I91&lt;[1]разряды!$D$5,[1]разряды!$D$3,IF(I91&lt;[1]разряды!$E$5,[1]разряды!$E$3,IF(I91&lt;[1]разряды!$F$5,[1]разряды!$F$3,IF(I91&lt;[1]разряды!$G$5,[1]разряды!$G$3,IF(I91&lt;[1]разряды!$H$5,[1]разряды!$H$3,б/р))))))))</f>
        <v>IIюн</v>
      </c>
      <c r="K91" s="4"/>
    </row>
    <row r="92" spans="1:11" ht="12.95" customHeight="1" x14ac:dyDescent="0.25">
      <c r="A92" s="3">
        <v>6</v>
      </c>
      <c r="B92" s="17" t="s">
        <v>297</v>
      </c>
      <c r="C92" s="18">
        <v>218</v>
      </c>
      <c r="D92" s="18">
        <v>2000</v>
      </c>
      <c r="E92" s="3" t="s">
        <v>29</v>
      </c>
      <c r="F92" s="11" t="s">
        <v>180</v>
      </c>
      <c r="G92" s="11" t="s">
        <v>89</v>
      </c>
      <c r="H92" s="18"/>
      <c r="I92" s="13">
        <f>VLOOKUP(C92,[1]Финишка!$D$3:$E$157,2,FALSE)</f>
        <v>8.3564814814814804E-3</v>
      </c>
      <c r="J92" s="14" t="str">
        <f>IF(I92=" "," ",IF(I92&lt;[1]разряды!$B$5,[1]разряды!$B$3,IF(I92&lt;[1]разряды!$C$5,[1]разряды!$C$3,IF(I92&lt;[1]разряды!$D$5,[1]разряды!$D$3,IF(I92&lt;[1]разряды!$E$5,[1]разряды!$E$3,IF(I92&lt;[1]разряды!$F$5,[1]разряды!$F$3,IF(I92&lt;[1]разряды!$G$5,[1]разряды!$G$3,IF(I92&lt;[1]разряды!$H$5,[1]разряды!$H$3,б/р))))))))</f>
        <v>IIюн</v>
      </c>
      <c r="K92" s="4" t="s">
        <v>181</v>
      </c>
    </row>
    <row r="93" spans="1:11" ht="12.95" customHeight="1" x14ac:dyDescent="0.25">
      <c r="A93" s="3"/>
      <c r="B93" s="42"/>
      <c r="C93" s="43"/>
      <c r="D93" s="43"/>
      <c r="E93" s="43"/>
      <c r="F93" s="11"/>
      <c r="G93" s="73"/>
      <c r="H93" s="18"/>
      <c r="I93" s="13"/>
      <c r="J93" s="14"/>
      <c r="K93" s="17"/>
    </row>
    <row r="94" spans="1:11" ht="12.95" customHeight="1" x14ac:dyDescent="0.25">
      <c r="A94" s="5"/>
      <c r="B94" s="4"/>
      <c r="C94" s="5"/>
      <c r="D94" s="5"/>
      <c r="E94" s="5"/>
      <c r="F94" s="86" t="s">
        <v>298</v>
      </c>
      <c r="G94" s="86"/>
      <c r="H94" s="86"/>
      <c r="I94" s="111"/>
      <c r="J94" s="7"/>
      <c r="K94" s="4"/>
    </row>
    <row r="95" spans="1:11" ht="12.95" customHeight="1" x14ac:dyDescent="0.25">
      <c r="A95" s="8">
        <v>1</v>
      </c>
      <c r="B95" s="42" t="s">
        <v>299</v>
      </c>
      <c r="C95" s="43">
        <v>232</v>
      </c>
      <c r="D95" s="43">
        <v>2002</v>
      </c>
      <c r="E95" s="43"/>
      <c r="F95" s="20" t="s">
        <v>300</v>
      </c>
      <c r="G95" s="73" t="s">
        <v>290</v>
      </c>
      <c r="H95" s="18"/>
      <c r="I95" s="23">
        <f>VLOOKUP(C95,[1]Финишка!$D$3:$E$157,2,FALSE)</f>
        <v>7.4027777777777781E-3</v>
      </c>
      <c r="J95" s="14" t="str">
        <f>IF(I95=" "," ",IF(I95&lt;[1]разряды!$B$5,[1]разряды!$B$3,IF(I95&lt;[1]разряды!$C$5,[1]разряды!$C$3,IF(I95&lt;[1]разряды!$D$5,[1]разряды!$D$3,IF(I95&lt;[1]разряды!$E$5,[1]разряды!$E$3,IF(I95&lt;[1]разряды!$F$5,[1]разряды!$F$3,IF(I95&lt;[1]разряды!$G$5,[1]разряды!$G$3,IF(I95&lt;[1]разряды!$H$5,[1]разряды!$H$3,б/р))))))))</f>
        <v>Iюн</v>
      </c>
      <c r="K95" s="4" t="s">
        <v>301</v>
      </c>
    </row>
    <row r="96" spans="1:11" ht="12.95" customHeight="1" x14ac:dyDescent="0.25">
      <c r="A96" s="15">
        <v>2</v>
      </c>
      <c r="B96" s="17" t="s">
        <v>302</v>
      </c>
      <c r="C96" s="18">
        <v>233</v>
      </c>
      <c r="D96" s="18">
        <v>2002</v>
      </c>
      <c r="E96" s="3"/>
      <c r="F96" s="20" t="s">
        <v>300</v>
      </c>
      <c r="G96" s="73" t="s">
        <v>290</v>
      </c>
      <c r="H96" s="18"/>
      <c r="I96" s="23">
        <f>VLOOKUP(C96,[1]Финишка!$D$3:$E$157,2,FALSE)</f>
        <v>7.7800925925925919E-3</v>
      </c>
      <c r="J96" s="14" t="str">
        <f>IF(I96=" "," ",IF(I96&lt;[1]разряды!$B$5,[1]разряды!$B$3,IF(I96&lt;[1]разряды!$C$5,[1]разряды!$C$3,IF(I96&lt;[1]разряды!$D$5,[1]разряды!$D$3,IF(I96&lt;[1]разряды!$E$5,[1]разряды!$E$3,IF(I96&lt;[1]разряды!$F$5,[1]разряды!$F$3,IF(I96&lt;[1]разряды!$G$5,[1]разряды!$G$3,IF(I96&lt;[1]разряды!$H$5,[1]разряды!$H$3,б/р))))))))</f>
        <v>IIюн</v>
      </c>
      <c r="K96" s="4" t="s">
        <v>301</v>
      </c>
    </row>
    <row r="97" spans="1:11" ht="12.95" customHeight="1" x14ac:dyDescent="0.25">
      <c r="A97" s="15">
        <v>3</v>
      </c>
      <c r="B97" s="17" t="s">
        <v>303</v>
      </c>
      <c r="C97" s="19">
        <v>205</v>
      </c>
      <c r="D97" s="18">
        <v>2003</v>
      </c>
      <c r="E97" s="5"/>
      <c r="F97" s="29" t="s">
        <v>180</v>
      </c>
      <c r="G97" s="11" t="s">
        <v>229</v>
      </c>
      <c r="H97" s="18"/>
      <c r="I97" s="23">
        <f>VLOOKUP(C97,[1]Финишка!$D$3:$E$157,2,FALSE)</f>
        <v>8.1678240740740739E-3</v>
      </c>
      <c r="J97" s="14" t="str">
        <f>IF(I97=" "," ",IF(I97&lt;[1]разряды!$B$5,[1]разряды!$B$3,IF(I97&lt;[1]разряды!$C$5,[1]разряды!$C$3,IF(I97&lt;[1]разряды!$D$5,[1]разряды!$D$3,IF(I97&lt;[1]разряды!$E$5,[1]разряды!$E$3,IF(I97&lt;[1]разряды!$F$5,[1]разряды!$F$3,IF(I97&lt;[1]разряды!$G$5,[1]разряды!$G$3,IF(I97&lt;[1]разряды!$H$5,[1]разряды!$H$3,б/р))))))))</f>
        <v>IIюн</v>
      </c>
      <c r="K97" s="17" t="s">
        <v>230</v>
      </c>
    </row>
    <row r="98" spans="1:11" ht="12.95" customHeight="1" x14ac:dyDescent="0.25">
      <c r="A98" s="3">
        <v>4</v>
      </c>
      <c r="B98" s="17" t="s">
        <v>304</v>
      </c>
      <c r="C98" s="19">
        <v>217</v>
      </c>
      <c r="D98" s="18">
        <v>2002</v>
      </c>
      <c r="E98" s="5" t="s">
        <v>305</v>
      </c>
      <c r="F98" s="20" t="s">
        <v>180</v>
      </c>
      <c r="G98" s="11" t="s">
        <v>89</v>
      </c>
      <c r="H98" s="19"/>
      <c r="I98" s="23">
        <f>VLOOKUP(C98,[1]Финишка!$D$3:$E$157,2,FALSE)</f>
        <v>8.5474537037037047E-3</v>
      </c>
      <c r="J98" s="14" t="str">
        <f>IF(I98=" "," ",IF(I98&lt;[1]разряды!$B$5,[1]разряды!$B$3,IF(I98&lt;[1]разряды!$C$5,[1]разряды!$C$3,IF(I98&lt;[1]разряды!$D$5,[1]разряды!$D$3,IF(I98&lt;[1]разряды!$E$5,[1]разряды!$E$3,IF(I98&lt;[1]разряды!$F$5,[1]разряды!$F$3,IF(I98&lt;[1]разряды!$G$5,[1]разряды!$G$3,IF(I98&lt;[1]разряды!$H$5,[1]разряды!$H$3,б/р))))))))</f>
        <v>IIIюн</v>
      </c>
      <c r="K98" s="4" t="s">
        <v>181</v>
      </c>
    </row>
    <row r="99" spans="1:11" ht="12.95" customHeight="1" x14ac:dyDescent="0.25">
      <c r="A99" s="3">
        <v>5</v>
      </c>
      <c r="B99" s="17" t="s">
        <v>306</v>
      </c>
      <c r="C99" s="18">
        <v>206</v>
      </c>
      <c r="D99" s="18">
        <v>2003</v>
      </c>
      <c r="E99" s="3"/>
      <c r="F99" s="28" t="s">
        <v>180</v>
      </c>
      <c r="G99" s="11" t="s">
        <v>229</v>
      </c>
      <c r="H99" s="19"/>
      <c r="I99" s="23">
        <f>VLOOKUP(C99,[1]Финишка!$D$3:$E$157,2,FALSE)</f>
        <v>8.7974537037037032E-3</v>
      </c>
      <c r="J99" s="14" t="str">
        <f>IF(I99=" "," ",IF(I99&lt;[1]разряды!$B$5,[1]разряды!$B$3,IF(I99&lt;[1]разряды!$C$5,[1]разряды!$C$3,IF(I99&lt;[1]разряды!$D$5,[1]разряды!$D$3,IF(I99&lt;[1]разряды!$E$5,[1]разряды!$E$3,IF(I99&lt;[1]разряды!$F$5,[1]разряды!$F$3,IF(I99&lt;[1]разряды!$G$5,[1]разряды!$G$3,IF(I99&lt;[1]разряды!$H$5,[1]разряды!$H$3,б/р))))))))</f>
        <v>IIIюн</v>
      </c>
      <c r="K99" s="4" t="s">
        <v>230</v>
      </c>
    </row>
    <row r="100" spans="1:11" ht="15.75" thickBot="1" x14ac:dyDescent="0.3">
      <c r="A100" s="33"/>
      <c r="B100" s="36"/>
      <c r="C100" s="70"/>
      <c r="D100" s="70"/>
      <c r="E100" s="33"/>
      <c r="F100" s="34"/>
      <c r="G100" s="34"/>
      <c r="H100" s="134"/>
      <c r="I100" s="112"/>
      <c r="J100" s="35"/>
      <c r="K100" s="36"/>
    </row>
    <row r="101" spans="1:11" ht="15.75" thickTop="1" x14ac:dyDescent="0.25"/>
    <row r="105" spans="1:11" x14ac:dyDescent="0.25">
      <c r="B105" s="30" t="s">
        <v>102</v>
      </c>
      <c r="E105" s="55" t="s">
        <v>177</v>
      </c>
      <c r="F105" s="53"/>
      <c r="G105" s="37" t="s">
        <v>104</v>
      </c>
      <c r="H105" s="54"/>
      <c r="I105" s="37"/>
      <c r="J105" s="41" t="s">
        <v>105</v>
      </c>
    </row>
  </sheetData>
  <mergeCells count="24">
    <mergeCell ref="F86:H86"/>
    <mergeCell ref="F94:H94"/>
    <mergeCell ref="F11:H11"/>
    <mergeCell ref="A1:K1"/>
    <mergeCell ref="A2:K2"/>
    <mergeCell ref="A3:K3"/>
    <mergeCell ref="A4:K4"/>
    <mergeCell ref="A5:K5"/>
    <mergeCell ref="F6:G6"/>
    <mergeCell ref="A7:B7"/>
    <mergeCell ref="H7:K7"/>
    <mergeCell ref="F8:G8"/>
    <mergeCell ref="H8:K8"/>
    <mergeCell ref="H9:I9"/>
    <mergeCell ref="J9:J10"/>
    <mergeCell ref="H10:I10"/>
    <mergeCell ref="K9:K10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J56" sqref="J56"/>
    </sheetView>
  </sheetViews>
  <sheetFormatPr defaultRowHeight="15" x14ac:dyDescent="0.25"/>
  <cols>
    <col min="1" max="1" width="7.42578125" customWidth="1"/>
    <col min="2" max="2" width="25.140625" customWidth="1"/>
    <col min="3" max="3" width="7.140625" customWidth="1"/>
    <col min="4" max="4" width="8" customWidth="1"/>
    <col min="5" max="5" width="6.28515625" customWidth="1"/>
    <col min="6" max="6" width="24.140625" customWidth="1"/>
    <col min="7" max="7" width="19.85546875" customWidth="1"/>
    <col min="8" max="8" width="5.42578125" customWidth="1"/>
    <col min="10" max="10" width="8.5703125" customWidth="1"/>
    <col min="11" max="11" width="24.140625" customWidth="1"/>
  </cols>
  <sheetData>
    <row r="1" spans="1:11" ht="20.25" x14ac:dyDescent="0.3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20.25" x14ac:dyDescent="0.3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2.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0.25" x14ac:dyDescent="0.3">
      <c r="A4" s="95" t="s">
        <v>84</v>
      </c>
      <c r="B4" s="95"/>
      <c r="C4" s="95"/>
      <c r="D4" s="95"/>
      <c r="E4" s="95"/>
      <c r="F4" s="95"/>
      <c r="G4" s="95"/>
      <c r="H4" s="95"/>
      <c r="I4" s="95"/>
      <c r="J4" s="95"/>
      <c r="K4" s="95"/>
    </row>
    <row r="5" spans="1:11" ht="18" customHeight="1" x14ac:dyDescent="0.25">
      <c r="A5" s="96" t="s">
        <v>2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15.75" x14ac:dyDescent="0.25">
      <c r="A6" s="1"/>
      <c r="B6" s="1"/>
      <c r="C6" s="1"/>
      <c r="D6" s="1"/>
      <c r="E6" s="1"/>
      <c r="F6" s="87" t="s">
        <v>53</v>
      </c>
      <c r="G6" s="87"/>
      <c r="H6" s="1"/>
      <c r="I6" s="1"/>
      <c r="J6" s="1"/>
      <c r="K6" s="1"/>
    </row>
    <row r="7" spans="1:11" x14ac:dyDescent="0.25">
      <c r="A7" s="91" t="s">
        <v>4</v>
      </c>
      <c r="B7" s="91"/>
      <c r="C7" s="85"/>
      <c r="H7" s="92" t="s">
        <v>129</v>
      </c>
      <c r="I7" s="92"/>
      <c r="J7" s="92"/>
      <c r="K7" s="92"/>
    </row>
    <row r="8" spans="1:11" ht="18.75" customHeight="1" x14ac:dyDescent="0.3">
      <c r="A8" s="2" t="s">
        <v>5</v>
      </c>
      <c r="B8" s="2"/>
      <c r="C8" s="2"/>
      <c r="F8" s="97" t="s">
        <v>75</v>
      </c>
      <c r="G8" s="97"/>
      <c r="H8" s="98" t="s">
        <v>7</v>
      </c>
      <c r="I8" s="98"/>
      <c r="J8" s="98"/>
      <c r="K8" s="98"/>
    </row>
    <row r="9" spans="1:11" ht="15" customHeight="1" x14ac:dyDescent="0.25">
      <c r="A9" s="90" t="s">
        <v>130</v>
      </c>
      <c r="B9" s="88" t="s">
        <v>8</v>
      </c>
      <c r="C9" s="88" t="s">
        <v>9</v>
      </c>
      <c r="D9" s="90" t="s">
        <v>10</v>
      </c>
      <c r="E9" s="90" t="s">
        <v>11</v>
      </c>
      <c r="F9" s="90" t="s">
        <v>85</v>
      </c>
      <c r="G9" s="90" t="s">
        <v>86</v>
      </c>
      <c r="H9" s="99" t="s">
        <v>12</v>
      </c>
      <c r="I9" s="100"/>
      <c r="J9" s="88" t="s">
        <v>13</v>
      </c>
      <c r="K9" s="101" t="s">
        <v>14</v>
      </c>
    </row>
    <row r="10" spans="1:11" x14ac:dyDescent="0.25">
      <c r="A10" s="89"/>
      <c r="B10" s="89"/>
      <c r="C10" s="89"/>
      <c r="D10" s="89"/>
      <c r="E10" s="89"/>
      <c r="F10" s="89"/>
      <c r="G10" s="89"/>
      <c r="H10" s="103" t="s">
        <v>15</v>
      </c>
      <c r="I10" s="104"/>
      <c r="J10" s="89"/>
      <c r="K10" s="102"/>
    </row>
    <row r="11" spans="1:11" ht="12.95" customHeight="1" x14ac:dyDescent="0.25">
      <c r="A11" s="83"/>
      <c r="B11" s="83"/>
      <c r="C11" s="83"/>
      <c r="D11" s="83"/>
      <c r="E11" s="83"/>
      <c r="F11" s="86" t="s">
        <v>59</v>
      </c>
      <c r="G11" s="86"/>
      <c r="H11" s="86"/>
      <c r="I11" s="84"/>
      <c r="J11" s="7"/>
      <c r="K11" s="7" t="s">
        <v>307</v>
      </c>
    </row>
    <row r="12" spans="1:11" ht="12.95" customHeight="1" x14ac:dyDescent="0.25">
      <c r="A12" s="8">
        <v>1</v>
      </c>
      <c r="B12" s="17" t="s">
        <v>77</v>
      </c>
      <c r="C12" s="19">
        <v>8</v>
      </c>
      <c r="D12" s="18">
        <v>1990</v>
      </c>
      <c r="E12" s="5" t="s">
        <v>91</v>
      </c>
      <c r="F12" s="20" t="s">
        <v>180</v>
      </c>
      <c r="G12" s="20" t="s">
        <v>89</v>
      </c>
      <c r="H12" s="23"/>
      <c r="I12" s="65">
        <f>VLOOKUP(C12,[1]Финишка!$A$3:$B$39,2,FALSE)</f>
        <v>1.064814814814815E-2</v>
      </c>
      <c r="J12" s="14" t="str">
        <f>IF(I12=" "," ",IF(I12&lt;[1]разряды!$B$4,[1]разряды!$B$3,IF(I12&lt;[1]разряды!$C$4,[1]разряды!$C$3,IF(I12&lt;[1]разряды!$D$4,[1]разряды!$D$3,IF(I12&lt;[1]разряды!$E$4,[1]разряды!$E$3,IF(I12&lt;[1]разряды!$F$4,[1]разряды!$F$3,IF(I12&lt;[1]разряды!$G$4,[1]разряды!$G$3,IF(I12&lt;[1]разряды!$H$4,[1]разряды!$H$3,б/р))))))))</f>
        <v>I</v>
      </c>
      <c r="K12" s="17" t="s">
        <v>57</v>
      </c>
    </row>
    <row r="13" spans="1:11" ht="12.95" customHeight="1" x14ac:dyDescent="0.25">
      <c r="A13" s="15">
        <v>2</v>
      </c>
      <c r="B13" s="17" t="s">
        <v>78</v>
      </c>
      <c r="C13" s="18">
        <v>15</v>
      </c>
      <c r="D13" s="18">
        <v>1981</v>
      </c>
      <c r="E13" s="3" t="s">
        <v>36</v>
      </c>
      <c r="F13" s="20" t="s">
        <v>180</v>
      </c>
      <c r="G13" s="20" t="s">
        <v>89</v>
      </c>
      <c r="H13" s="18"/>
      <c r="I13" s="65">
        <f>VLOOKUP(C13,[1]Финишка!$A$3:$B$39,2,FALSE)</f>
        <v>1.0980324074074075E-2</v>
      </c>
      <c r="J13" s="14" t="str">
        <f>IF(I13=" "," ",IF(I13&lt;[1]разряды!$B$4,[1]разряды!$B$3,IF(I13&lt;[1]разряды!$C$4,[1]разряды!$C$3,IF(I13&lt;[1]разряды!$D$4,[1]разряды!$D$3,IF(I13&lt;[1]разряды!$E$4,[1]разряды!$E$3,IF(I13&lt;[1]разряды!$F$4,[1]разряды!$F$3,IF(I13&lt;[1]разряды!$G$4,[1]разряды!$G$3,IF(I13&lt;[1]разряды!$H$4,[1]разряды!$H$3,б/р))))))))</f>
        <v>II</v>
      </c>
      <c r="K13" s="17" t="s">
        <v>43</v>
      </c>
    </row>
    <row r="14" spans="1:11" ht="12.95" customHeight="1" x14ac:dyDescent="0.25">
      <c r="A14" s="15">
        <v>3</v>
      </c>
      <c r="B14" s="17" t="s">
        <v>80</v>
      </c>
      <c r="C14" s="3">
        <v>65</v>
      </c>
      <c r="D14" s="3">
        <v>1981</v>
      </c>
      <c r="E14" s="3" t="s">
        <v>32</v>
      </c>
      <c r="F14" s="20" t="s">
        <v>22</v>
      </c>
      <c r="G14" s="5"/>
      <c r="H14" s="13"/>
      <c r="I14" s="65">
        <f>VLOOKUP(C14,[1]Финишка!$A$3:$B$39,2,FALSE)</f>
        <v>1.1133101851851852E-2</v>
      </c>
      <c r="J14" s="14" t="str">
        <f>IF(I14=" "," ",IF(I14&lt;[1]разряды!$B$4,[1]разряды!$B$3,IF(I14&lt;[1]разряды!$C$4,[1]разряды!$C$3,IF(I14&lt;[1]разряды!$D$4,[1]разряды!$D$3,IF(I14&lt;[1]разряды!$E$4,[1]разряды!$E$3,IF(I14&lt;[1]разряды!$F$4,[1]разряды!$F$3,IF(I14&lt;[1]разряды!$G$4,[1]разряды!$G$3,IF(I14&lt;[1]разряды!$H$4,[1]разряды!$H$3,б/р))))))))</f>
        <v>II</v>
      </c>
      <c r="K14" s="17"/>
    </row>
    <row r="15" spans="1:11" ht="12.95" customHeight="1" x14ac:dyDescent="0.25">
      <c r="A15" s="3">
        <v>4</v>
      </c>
      <c r="B15" s="42" t="s">
        <v>308</v>
      </c>
      <c r="C15" s="43">
        <v>34</v>
      </c>
      <c r="D15" s="43">
        <v>1985</v>
      </c>
      <c r="E15" s="43" t="s">
        <v>16</v>
      </c>
      <c r="F15" s="11" t="s">
        <v>239</v>
      </c>
      <c r="G15" s="12" t="s">
        <v>131</v>
      </c>
      <c r="H15" s="13"/>
      <c r="I15" s="65">
        <f>VLOOKUP(C15,[1]Финишка!$A$3:$B$39,2,FALSE)</f>
        <v>1.1431712962962963E-2</v>
      </c>
      <c r="J15" s="14" t="str">
        <f>IF(I15=" "," ",IF(I15&lt;[1]разряды!$B$4,[1]разряды!$B$3,IF(I15&lt;[1]разряды!$C$4,[1]разряды!$C$3,IF(I15&lt;[1]разряды!$D$4,[1]разряды!$D$3,IF(I15&lt;[1]разряды!$E$4,[1]разряды!$E$3,IF(I15&lt;[1]разряды!$F$4,[1]разряды!$F$3,IF(I15&lt;[1]разряды!$G$4,[1]разряды!$G$3,IF(I15&lt;[1]разряды!$H$4,[1]разряды!$H$3,б/р))))))))</f>
        <v>II</v>
      </c>
      <c r="K15" s="17" t="s">
        <v>21</v>
      </c>
    </row>
    <row r="16" spans="1:11" ht="12.95" customHeight="1" x14ac:dyDescent="0.25">
      <c r="A16" s="16">
        <v>5</v>
      </c>
      <c r="B16" s="9" t="s">
        <v>79</v>
      </c>
      <c r="C16" s="10">
        <v>10</v>
      </c>
      <c r="D16" s="10">
        <v>1993</v>
      </c>
      <c r="E16" s="16" t="s">
        <v>32</v>
      </c>
      <c r="F16" s="11" t="s">
        <v>180</v>
      </c>
      <c r="G16" s="20" t="s">
        <v>89</v>
      </c>
      <c r="H16" s="46"/>
      <c r="I16" s="65">
        <f>VLOOKUP(C16,[1]Финишка!$A$3:$B$39,2,FALSE)</f>
        <v>1.1587962962962965E-2</v>
      </c>
      <c r="J16" s="14" t="str">
        <f>IF(I16=" "," ",IF(I16&lt;[1]разряды!$B$4,[1]разряды!$B$3,IF(I16&lt;[1]разряды!$C$4,[1]разряды!$C$3,IF(I16&lt;[1]разряды!$D$4,[1]разряды!$D$3,IF(I16&lt;[1]разряды!$E$4,[1]разряды!$E$3,IF(I16&lt;[1]разряды!$F$4,[1]разряды!$F$3,IF(I16&lt;[1]разряды!$G$4,[1]разряды!$G$3,IF(I16&lt;[1]разряды!$H$4,[1]разряды!$H$3,б/р))))))))</f>
        <v>II</v>
      </c>
      <c r="K16" s="17" t="s">
        <v>57</v>
      </c>
    </row>
    <row r="17" spans="1:11" ht="12.95" customHeight="1" x14ac:dyDescent="0.25">
      <c r="A17" s="3">
        <v>6</v>
      </c>
      <c r="B17" s="17" t="s">
        <v>309</v>
      </c>
      <c r="C17" s="3">
        <v>174</v>
      </c>
      <c r="D17" s="18">
        <v>1998</v>
      </c>
      <c r="E17" s="3"/>
      <c r="F17" s="11" t="s">
        <v>180</v>
      </c>
      <c r="G17" s="11" t="s">
        <v>295</v>
      </c>
      <c r="H17" s="49"/>
      <c r="I17" s="65">
        <f>VLOOKUP(C17,[1]Финишка!$A$3:$B$39,2,FALSE)</f>
        <v>1.1665509259259257E-2</v>
      </c>
      <c r="J17" s="14" t="str">
        <f>IF(I17=" "," ",IF(I17&lt;[1]разряды!$B$4,[1]разряды!$B$3,IF(I17&lt;[1]разряды!$C$4,[1]разряды!$C$3,IF(I17&lt;[1]разряды!$D$4,[1]разряды!$D$3,IF(I17&lt;[1]разряды!$E$4,[1]разряды!$E$3,IF(I17&lt;[1]разряды!$F$4,[1]разряды!$F$3,IF(I17&lt;[1]разряды!$G$4,[1]разряды!$G$3,IF(I17&lt;[1]разряды!$H$4,[1]разряды!$H$3,б/р))))))))</f>
        <v>III</v>
      </c>
      <c r="K17" s="17"/>
    </row>
    <row r="18" spans="1:11" ht="12.95" customHeight="1" x14ac:dyDescent="0.25">
      <c r="A18" s="16">
        <v>7</v>
      </c>
      <c r="B18" s="17" t="s">
        <v>117</v>
      </c>
      <c r="C18" s="3">
        <v>180</v>
      </c>
      <c r="D18" s="3">
        <v>1996</v>
      </c>
      <c r="E18" s="3"/>
      <c r="F18" s="11" t="s">
        <v>180</v>
      </c>
      <c r="G18" s="20" t="s">
        <v>89</v>
      </c>
      <c r="H18" s="21"/>
      <c r="I18" s="65">
        <f>VLOOKUP(C18,[1]Финишка!$A$3:$B$39,2,FALSE)</f>
        <v>1.1730324074074074E-2</v>
      </c>
      <c r="J18" s="14" t="str">
        <f>IF(I18=" "," ",IF(I18&lt;[1]разряды!$B$4,[1]разряды!$B$3,IF(I18&lt;[1]разряды!$C$4,[1]разряды!$C$3,IF(I18&lt;[1]разряды!$D$4,[1]разряды!$D$3,IF(I18&lt;[1]разряды!$E$4,[1]разряды!$E$3,IF(I18&lt;[1]разряды!$F$4,[1]разряды!$F$3,IF(I18&lt;[1]разряды!$G$4,[1]разряды!$G$3,IF(I18&lt;[1]разряды!$H$4,[1]разряды!$H$3,б/р))))))))</f>
        <v>III</v>
      </c>
      <c r="K18" s="17" t="s">
        <v>57</v>
      </c>
    </row>
    <row r="19" spans="1:11" ht="12.95" customHeight="1" x14ac:dyDescent="0.25">
      <c r="A19" s="3">
        <v>8</v>
      </c>
      <c r="B19" s="42" t="s">
        <v>310</v>
      </c>
      <c r="C19" s="43">
        <v>33</v>
      </c>
      <c r="D19" s="43">
        <v>1991</v>
      </c>
      <c r="E19" s="43" t="s">
        <v>16</v>
      </c>
      <c r="F19" s="11" t="s">
        <v>239</v>
      </c>
      <c r="G19" s="17" t="s">
        <v>131</v>
      </c>
      <c r="H19" s="135"/>
      <c r="I19" s="65">
        <f>VLOOKUP(C19,[1]Финишка!$A$3:$B$39,2,FALSE)</f>
        <v>1.1868055555555555E-2</v>
      </c>
      <c r="J19" s="14" t="str">
        <f>IF(I19=" "," ",IF(I19&lt;[1]разряды!$B$4,[1]разряды!$B$3,IF(I19&lt;[1]разряды!$C$4,[1]разряды!$C$3,IF(I19&lt;[1]разряды!$D$4,[1]разряды!$D$3,IF(I19&lt;[1]разряды!$E$4,[1]разряды!$E$3,IF(I19&lt;[1]разряды!$F$4,[1]разряды!$F$3,IF(I19&lt;[1]разряды!$G$4,[1]разряды!$G$3,IF(I19&lt;[1]разряды!$H$4,[1]разряды!$H$3,б/р))))))))</f>
        <v>III</v>
      </c>
      <c r="K19" s="17" t="s">
        <v>21</v>
      </c>
    </row>
    <row r="20" spans="1:11" ht="12.95" customHeight="1" x14ac:dyDescent="0.25">
      <c r="A20" s="16">
        <v>9</v>
      </c>
      <c r="B20" s="17" t="s">
        <v>126</v>
      </c>
      <c r="C20" s="3">
        <v>213</v>
      </c>
      <c r="D20" s="3">
        <v>1997</v>
      </c>
      <c r="E20" s="3" t="s">
        <v>17</v>
      </c>
      <c r="F20" s="11" t="s">
        <v>180</v>
      </c>
      <c r="G20" s="11" t="s">
        <v>89</v>
      </c>
      <c r="H20" s="21"/>
      <c r="I20" s="65">
        <f>VLOOKUP(C20,[1]Финишка!$A$3:$B$39,2,FALSE)</f>
        <v>1.2094907407407408E-2</v>
      </c>
      <c r="J20" s="14" t="str">
        <f>IF(I20=" "," ",IF(I20&lt;[1]разряды!$B$4,[1]разряды!$B$3,IF(I20&lt;[1]разряды!$C$4,[1]разряды!$C$3,IF(I20&lt;[1]разряды!$D$4,[1]разряды!$D$3,IF(I20&lt;[1]разряды!$E$4,[1]разряды!$E$3,IF(I20&lt;[1]разряды!$F$4,[1]разряды!$F$3,IF(I20&lt;[1]разряды!$G$4,[1]разряды!$G$3,IF(I20&lt;[1]разряды!$H$4,[1]разряды!$H$3,б/р))))))))</f>
        <v>III</v>
      </c>
      <c r="K20" s="17" t="s">
        <v>18</v>
      </c>
    </row>
    <row r="21" spans="1:11" ht="12.95" customHeight="1" x14ac:dyDescent="0.25">
      <c r="A21" s="3">
        <v>10</v>
      </c>
      <c r="B21" s="22" t="s">
        <v>127</v>
      </c>
      <c r="C21" s="27">
        <v>176</v>
      </c>
      <c r="D21" s="27">
        <v>1994</v>
      </c>
      <c r="E21" s="63"/>
      <c r="F21" s="11" t="s">
        <v>180</v>
      </c>
      <c r="G21" s="29" t="s">
        <v>89</v>
      </c>
      <c r="H21" s="23"/>
      <c r="I21" s="65">
        <f>VLOOKUP(C21,[1]Финишка!$A$3:$B$39,2,FALSE)</f>
        <v>1.2098379629629631E-2</v>
      </c>
      <c r="J21" s="14" t="str">
        <f>IF(I21=" "," ",IF(I21&lt;[1]разряды!$B$4,[1]разряды!$B$3,IF(I21&lt;[1]разряды!$C$4,[1]разряды!$C$3,IF(I21&lt;[1]разряды!$D$4,[1]разряды!$D$3,IF(I21&lt;[1]разряды!$E$4,[1]разряды!$E$3,IF(I21&lt;[1]разряды!$F$4,[1]разряды!$F$3,IF(I21&lt;[1]разряды!$G$4,[1]разряды!$G$3,IF(I21&lt;[1]разряды!$H$4,[1]разряды!$H$3,б/р))))))))</f>
        <v>III</v>
      </c>
      <c r="K21" s="17" t="s">
        <v>57</v>
      </c>
    </row>
    <row r="22" spans="1:11" ht="12.95" customHeight="1" x14ac:dyDescent="0.25">
      <c r="A22" s="16">
        <v>11</v>
      </c>
      <c r="B22" s="17" t="s">
        <v>311</v>
      </c>
      <c r="C22" s="3">
        <v>183</v>
      </c>
      <c r="D22" s="3">
        <v>1998</v>
      </c>
      <c r="E22" s="3"/>
      <c r="F22" s="11" t="s">
        <v>180</v>
      </c>
      <c r="G22" s="11" t="s">
        <v>89</v>
      </c>
      <c r="H22" s="24"/>
      <c r="I22" s="65">
        <f>VLOOKUP(C22,[1]Финишка!$A$3:$B$39,2,FALSE)</f>
        <v>1.2111111111111112E-2</v>
      </c>
      <c r="J22" s="14" t="str">
        <f>IF(I22=" "," ",IF(I22&lt;[1]разряды!$B$4,[1]разряды!$B$3,IF(I22&lt;[1]разряды!$C$4,[1]разряды!$C$3,IF(I22&lt;[1]разряды!$D$4,[1]разряды!$D$3,IF(I22&lt;[1]разряды!$E$4,[1]разряды!$E$3,IF(I22&lt;[1]разряды!$F$4,[1]разряды!$F$3,IF(I22&lt;[1]разряды!$G$4,[1]разряды!$G$3,IF(I22&lt;[1]разряды!$H$4,[1]разряды!$H$3,б/р))))))))</f>
        <v>III</v>
      </c>
      <c r="K22" s="17" t="s">
        <v>57</v>
      </c>
    </row>
    <row r="23" spans="1:11" ht="12.95" customHeight="1" x14ac:dyDescent="0.25">
      <c r="A23" s="3">
        <v>12</v>
      </c>
      <c r="B23" s="17" t="s">
        <v>312</v>
      </c>
      <c r="C23" s="3">
        <v>179</v>
      </c>
      <c r="D23" s="3">
        <v>1997</v>
      </c>
      <c r="E23" s="3"/>
      <c r="F23" s="11" t="s">
        <v>180</v>
      </c>
      <c r="G23" s="11" t="s">
        <v>89</v>
      </c>
      <c r="H23" s="21"/>
      <c r="I23" s="65">
        <f>VLOOKUP(C23,[1]Финишка!$A$3:$B$39,2,FALSE)</f>
        <v>1.2325231481481484E-2</v>
      </c>
      <c r="J23" s="14" t="str">
        <f>IF(I23=" "," ",IF(I23&lt;[1]разряды!$B$4,[1]разряды!$B$3,IF(I23&lt;[1]разряды!$C$4,[1]разряды!$C$3,IF(I23&lt;[1]разряды!$D$4,[1]разряды!$D$3,IF(I23&lt;[1]разряды!$E$4,[1]разряды!$E$3,IF(I23&lt;[1]разряды!$F$4,[1]разряды!$F$3,IF(I23&lt;[1]разряды!$G$4,[1]разряды!$G$3,IF(I23&lt;[1]разряды!$H$4,[1]разряды!$H$3,б/р))))))))</f>
        <v>III</v>
      </c>
      <c r="K23" s="17" t="s">
        <v>57</v>
      </c>
    </row>
    <row r="24" spans="1:11" ht="12.95" customHeight="1" x14ac:dyDescent="0.25">
      <c r="A24" s="16">
        <v>13</v>
      </c>
      <c r="B24" s="4" t="s">
        <v>313</v>
      </c>
      <c r="C24" s="5">
        <v>207</v>
      </c>
      <c r="D24" s="5">
        <v>1981</v>
      </c>
      <c r="E24" s="5"/>
      <c r="F24" s="11" t="s">
        <v>180</v>
      </c>
      <c r="G24" s="20" t="s">
        <v>314</v>
      </c>
      <c r="H24" s="21"/>
      <c r="I24" s="65">
        <f>VLOOKUP(C24,[1]Финишка!$A$3:$B$39,2,FALSE)</f>
        <v>1.2472222222222223E-2</v>
      </c>
      <c r="J24" s="14" t="str">
        <f>IF(I24=" "," ",IF(I24&lt;[1]разряды!$B$4,[1]разряды!$B$3,IF(I24&lt;[1]разряды!$C$4,[1]разряды!$C$3,IF(I24&lt;[1]разряды!$D$4,[1]разряды!$D$3,IF(I24&lt;[1]разряды!$E$4,[1]разряды!$E$3,IF(I24&lt;[1]разряды!$F$4,[1]разряды!$F$3,IF(I24&lt;[1]разряды!$G$4,[1]разряды!$G$3,IF(I24&lt;[1]разряды!$H$4,[1]разряды!$H$3,б/р))))))))</f>
        <v>III</v>
      </c>
      <c r="K24" s="17" t="s">
        <v>21</v>
      </c>
    </row>
    <row r="25" spans="1:11" ht="12.95" customHeight="1" x14ac:dyDescent="0.25">
      <c r="A25" s="3">
        <v>14</v>
      </c>
      <c r="B25" s="4" t="s">
        <v>315</v>
      </c>
      <c r="C25" s="5">
        <v>181</v>
      </c>
      <c r="D25" s="5">
        <v>1997</v>
      </c>
      <c r="E25" s="5"/>
      <c r="F25" s="20" t="s">
        <v>180</v>
      </c>
      <c r="G25" s="20" t="s">
        <v>89</v>
      </c>
      <c r="H25" s="24"/>
      <c r="I25" s="65">
        <f>VLOOKUP(C25,[1]Финишка!$A$3:$B$39,2,FALSE)</f>
        <v>1.2665509259259258E-2</v>
      </c>
      <c r="J25" s="14" t="str">
        <f>IF(I25=" "," ",IF(I25&lt;[1]разряды!$B$4,[1]разряды!$B$3,IF(I25&lt;[1]разряды!$C$4,[1]разряды!$C$3,IF(I25&lt;[1]разряды!$D$4,[1]разряды!$D$3,IF(I25&lt;[1]разряды!$E$4,[1]разряды!$E$3,IF(I25&lt;[1]разряды!$F$4,[1]разряды!$F$3,IF(I25&lt;[1]разряды!$G$4,[1]разряды!$G$3,IF(I25&lt;[1]разряды!$H$4,[1]разряды!$H$3,б/р))))))))</f>
        <v>Iюн</v>
      </c>
      <c r="K25" s="17" t="s">
        <v>57</v>
      </c>
    </row>
    <row r="26" spans="1:11" ht="12.95" customHeight="1" x14ac:dyDescent="0.25">
      <c r="A26" s="16">
        <v>15</v>
      </c>
      <c r="B26" s="42" t="s">
        <v>316</v>
      </c>
      <c r="C26" s="43">
        <v>35</v>
      </c>
      <c r="D26" s="43">
        <v>1998</v>
      </c>
      <c r="E26" s="43" t="s">
        <v>17</v>
      </c>
      <c r="F26" s="72" t="s">
        <v>92</v>
      </c>
      <c r="G26" s="73" t="s">
        <v>131</v>
      </c>
      <c r="H26" s="72"/>
      <c r="I26" s="65">
        <f>VLOOKUP(C26,[1]Финишка!$A$3:$B$39,2,FALSE)</f>
        <v>1.2746527777777778E-2</v>
      </c>
      <c r="J26" s="14" t="str">
        <f>IF(I26=" "," ",IF(I26&lt;[1]разряды!$B$4,[1]разряды!$B$3,IF(I26&lt;[1]разряды!$C$4,[1]разряды!$C$3,IF(I26&lt;[1]разряды!$D$4,[1]разряды!$D$3,IF(I26&lt;[1]разряды!$E$4,[1]разряды!$E$3,IF(I26&lt;[1]разряды!$F$4,[1]разряды!$F$3,IF(I26&lt;[1]разряды!$G$4,[1]разряды!$G$3,IF(I26&lt;[1]разряды!$H$4,[1]разряды!$H$3,б/р))))))))</f>
        <v>Iюн</v>
      </c>
      <c r="K26" s="17" t="s">
        <v>210</v>
      </c>
    </row>
    <row r="27" spans="1:11" ht="12.95" customHeight="1" x14ac:dyDescent="0.25">
      <c r="A27" s="3">
        <v>16</v>
      </c>
      <c r="B27" s="4" t="s">
        <v>317</v>
      </c>
      <c r="C27" s="5">
        <v>178</v>
      </c>
      <c r="D27" s="5">
        <v>1998</v>
      </c>
      <c r="E27" s="5"/>
      <c r="F27" s="20" t="s">
        <v>180</v>
      </c>
      <c r="G27" s="20" t="s">
        <v>89</v>
      </c>
      <c r="H27" s="24"/>
      <c r="I27" s="65">
        <f>VLOOKUP(C27,[1]Финишка!$A$3:$B$39,2,FALSE)</f>
        <v>1.2767361111111111E-2</v>
      </c>
      <c r="J27" s="14" t="str">
        <f>IF(I27=" "," ",IF(I27&lt;[1]разряды!$B$4,[1]разряды!$B$3,IF(I27&lt;[1]разряды!$C$4,[1]разряды!$C$3,IF(I27&lt;[1]разряды!$D$4,[1]разряды!$D$3,IF(I27&lt;[1]разряды!$E$4,[1]разряды!$E$3,IF(I27&lt;[1]разряды!$F$4,[1]разряды!$F$3,IF(I27&lt;[1]разряды!$G$4,[1]разряды!$G$3,IF(I27&lt;[1]разряды!$H$4,[1]разряды!$H$3,б/р))))))))</f>
        <v>Iюн</v>
      </c>
      <c r="K27" s="4" t="s">
        <v>57</v>
      </c>
    </row>
    <row r="28" spans="1:11" ht="12.95" customHeight="1" x14ac:dyDescent="0.25">
      <c r="A28" s="16">
        <v>17</v>
      </c>
      <c r="B28" s="9" t="s">
        <v>318</v>
      </c>
      <c r="C28" s="16">
        <v>60</v>
      </c>
      <c r="D28" s="10">
        <v>1969</v>
      </c>
      <c r="E28" s="80"/>
      <c r="F28" s="11" t="s">
        <v>34</v>
      </c>
      <c r="G28" s="16"/>
      <c r="H28" s="23"/>
      <c r="I28" s="65">
        <f>VLOOKUP(C28,[1]Финишка!$A$3:$B$39,2,FALSE)</f>
        <v>1.2787037037037036E-2</v>
      </c>
      <c r="J28" s="14" t="str">
        <f>IF(I28=" "," ",IF(I28&lt;[1]разряды!$B$4,[1]разряды!$B$3,IF(I28&lt;[1]разряды!$C$4,[1]разряды!$C$3,IF(I28&lt;[1]разряды!$D$4,[1]разряды!$D$3,IF(I28&lt;[1]разряды!$E$4,[1]разряды!$E$3,IF(I28&lt;[1]разряды!$F$4,[1]разряды!$F$3,IF(I28&lt;[1]разряды!$G$4,[1]разряды!$G$3,IF(I28&lt;[1]разряды!$H$4,[1]разряды!$H$3,б/р))))))))</f>
        <v>Iюн</v>
      </c>
      <c r="K28" s="4"/>
    </row>
    <row r="29" spans="1:11" ht="12.95" customHeight="1" x14ac:dyDescent="0.25">
      <c r="A29" s="3">
        <v>18</v>
      </c>
      <c r="B29" s="17" t="s">
        <v>319</v>
      </c>
      <c r="C29" s="3">
        <v>182</v>
      </c>
      <c r="D29" s="3">
        <v>1998</v>
      </c>
      <c r="E29" s="3"/>
      <c r="F29" s="11" t="s">
        <v>180</v>
      </c>
      <c r="G29" s="11" t="s">
        <v>89</v>
      </c>
      <c r="H29" s="21"/>
      <c r="I29" s="65">
        <f>VLOOKUP(C29,[1]Финишка!$A$3:$B$39,2,FALSE)</f>
        <v>1.2864583333333332E-2</v>
      </c>
      <c r="J29" s="14" t="str">
        <f>IF(I29=" "," ",IF(I29&lt;[1]разряды!$B$4,[1]разряды!$B$3,IF(I29&lt;[1]разряды!$C$4,[1]разряды!$C$3,IF(I29&lt;[1]разряды!$D$4,[1]разряды!$D$3,IF(I29&lt;[1]разряды!$E$4,[1]разряды!$E$3,IF(I29&lt;[1]разряды!$F$4,[1]разряды!$F$3,IF(I29&lt;[1]разряды!$G$4,[1]разряды!$G$3,IF(I29&lt;[1]разряды!$H$4,[1]разряды!$H$3,б/р))))))))</f>
        <v>Iюн</v>
      </c>
      <c r="K29" s="4" t="s">
        <v>57</v>
      </c>
    </row>
    <row r="30" spans="1:11" ht="12.95" customHeight="1" x14ac:dyDescent="0.25">
      <c r="A30" s="16">
        <v>19</v>
      </c>
      <c r="B30" s="17" t="s">
        <v>320</v>
      </c>
      <c r="C30" s="3">
        <v>69</v>
      </c>
      <c r="D30" s="3">
        <v>1989</v>
      </c>
      <c r="E30" s="5"/>
      <c r="F30" s="11" t="s">
        <v>22</v>
      </c>
      <c r="G30" s="3"/>
      <c r="H30" s="18"/>
      <c r="I30" s="65">
        <f>VLOOKUP(C30,[1]Финишка!$A$3:$B$39,2,FALSE)</f>
        <v>1.3025462962962963E-2</v>
      </c>
      <c r="J30" s="14" t="str">
        <f>IF(I30=" "," ",IF(I30&lt;[1]разряды!$B$4,[1]разряды!$B$3,IF(I30&lt;[1]разряды!$C$4,[1]разряды!$C$3,IF(I30&lt;[1]разряды!$D$4,[1]разряды!$D$3,IF(I30&lt;[1]разряды!$E$4,[1]разряды!$E$3,IF(I30&lt;[1]разряды!$F$4,[1]разряды!$F$3,IF(I30&lt;[1]разряды!$G$4,[1]разряды!$G$3,IF(I30&lt;[1]разряды!$H$4,[1]разряды!$H$3,б/р))))))))</f>
        <v>Iюн</v>
      </c>
      <c r="K30" s="4"/>
    </row>
    <row r="31" spans="1:11" ht="12.95" customHeight="1" x14ac:dyDescent="0.25">
      <c r="A31" s="3">
        <v>20</v>
      </c>
      <c r="B31" s="42" t="s">
        <v>115</v>
      </c>
      <c r="C31" s="43">
        <v>42</v>
      </c>
      <c r="D31" s="43">
        <v>1990</v>
      </c>
      <c r="E31" s="44"/>
      <c r="F31" s="73" t="s">
        <v>38</v>
      </c>
      <c r="G31" s="43"/>
      <c r="H31" s="46"/>
      <c r="I31" s="65">
        <f>VLOOKUP(C31,[1]Финишка!$A$3:$B$39,2,FALSE)</f>
        <v>1.3268518518518518E-2</v>
      </c>
      <c r="J31" s="14" t="str">
        <f>IF(I31=" "," ",IF(I31&lt;[1]разряды!$B$4,[1]разряды!$B$3,IF(I31&lt;[1]разряды!$C$4,[1]разряды!$C$3,IF(I31&lt;[1]разряды!$D$4,[1]разряды!$D$3,IF(I31&lt;[1]разряды!$E$4,[1]разряды!$E$3,IF(I31&lt;[1]разряды!$F$4,[1]разряды!$F$3,IF(I31&lt;[1]разряды!$G$4,[1]разряды!$G$3,IF(I31&lt;[1]разряды!$H$4,[1]разряды!$H$3,б/р))))))))</f>
        <v>Iюн</v>
      </c>
      <c r="K31" s="4"/>
    </row>
    <row r="32" spans="1:11" ht="12.95" customHeight="1" x14ac:dyDescent="0.25">
      <c r="A32" s="16">
        <v>21</v>
      </c>
      <c r="B32" s="17" t="s">
        <v>56</v>
      </c>
      <c r="C32" s="3">
        <v>169</v>
      </c>
      <c r="D32" s="3">
        <v>1999</v>
      </c>
      <c r="E32" s="3" t="s">
        <v>29</v>
      </c>
      <c r="F32" s="29" t="s">
        <v>30</v>
      </c>
      <c r="G32" s="3"/>
      <c r="H32" s="49"/>
      <c r="I32" s="65">
        <f>VLOOKUP(C32,[1]Финишка!$A$3:$B$39,2,FALSE)</f>
        <v>1.3484953703703702E-2</v>
      </c>
      <c r="J32" s="14" t="str">
        <f>IF(I32=" "," ",IF(I32&lt;[1]разряды!$B$4,[1]разряды!$B$3,IF(I32&lt;[1]разряды!$C$4,[1]разряды!$C$3,IF(I32&lt;[1]разряды!$D$4,[1]разряды!$D$3,IF(I32&lt;[1]разряды!$E$4,[1]разряды!$E$3,IF(I32&lt;[1]разряды!$F$4,[1]разряды!$F$3,IF(I32&lt;[1]разряды!$G$4,[1]разряды!$G$3,IF(I32&lt;[1]разряды!$H$4,[1]разряды!$H$3,б/р))))))))</f>
        <v>IIюн</v>
      </c>
      <c r="K32" s="4"/>
    </row>
    <row r="33" spans="1:11" ht="12.95" customHeight="1" x14ac:dyDescent="0.25">
      <c r="A33" s="3">
        <v>22</v>
      </c>
      <c r="B33" s="17" t="s">
        <v>81</v>
      </c>
      <c r="C33" s="3">
        <v>152</v>
      </c>
      <c r="D33" s="3">
        <v>1967</v>
      </c>
      <c r="E33" s="3"/>
      <c r="F33" s="11" t="s">
        <v>24</v>
      </c>
      <c r="G33" s="3"/>
      <c r="H33" s="46"/>
      <c r="I33" s="136">
        <f>VLOOKUP(C33,[1]Финишка!$A$3:$B$39,2,FALSE)</f>
        <v>1.3952546296296296E-2</v>
      </c>
      <c r="J33" s="14" t="str">
        <f>IF(I33=" "," ",IF(I33&lt;[1]разряды!$B$4,[1]разряды!$B$3,IF(I33&lt;[1]разряды!$C$4,[1]разряды!$C$3,IF(I33&lt;[1]разряды!$D$4,[1]разряды!$D$3,IF(I33&lt;[1]разряды!$E$4,[1]разряды!$E$3,IF(I33&lt;[1]разряды!$F$4,[1]разряды!$F$3,IF(I33&lt;[1]разряды!$G$4,[1]разряды!$G$3,IF(I33&lt;[1]разряды!$H$4,[1]разряды!$H$3,б/р))))))))</f>
        <v>IIюн</v>
      </c>
      <c r="K33" s="17"/>
    </row>
    <row r="34" spans="1:11" ht="12.95" customHeight="1" x14ac:dyDescent="0.25">
      <c r="A34" s="16">
        <v>23</v>
      </c>
      <c r="B34" s="9" t="s">
        <v>321</v>
      </c>
      <c r="C34" s="10">
        <v>106</v>
      </c>
      <c r="D34" s="10">
        <v>1993</v>
      </c>
      <c r="E34" s="16"/>
      <c r="F34" s="11" t="s">
        <v>162</v>
      </c>
      <c r="G34" s="10"/>
      <c r="H34" s="49"/>
      <c r="I34" s="136">
        <f>VLOOKUP(C34,[1]Финишка!$A$3:$B$39,2,FALSE)</f>
        <v>1.4494212962962964E-2</v>
      </c>
      <c r="J34" s="14" t="str">
        <f>IF(I34=" "," ",IF(I34&lt;[1]разряды!$B$4,[1]разряды!$B$3,IF(I34&lt;[1]разряды!$C$4,[1]разряды!$C$3,IF(I34&lt;[1]разряды!$D$4,[1]разряды!$D$3,IF(I34&lt;[1]разряды!$E$4,[1]разряды!$E$3,IF(I34&lt;[1]разряды!$F$4,[1]разряды!$F$3,IF(I34&lt;[1]разряды!$G$4,[1]разряды!$G$3,IF(I34&lt;[1]разряды!$H$4,[1]разряды!$H$3,б/р))))))))</f>
        <v>IIIюн</v>
      </c>
      <c r="K34" s="4"/>
    </row>
    <row r="35" spans="1:11" ht="12.95" customHeight="1" x14ac:dyDescent="0.25">
      <c r="A35" s="3">
        <v>24</v>
      </c>
      <c r="B35" s="9" t="s">
        <v>83</v>
      </c>
      <c r="C35" s="16">
        <v>54</v>
      </c>
      <c r="D35" s="10">
        <v>1963</v>
      </c>
      <c r="E35" s="80"/>
      <c r="F35" s="11" t="s">
        <v>34</v>
      </c>
      <c r="G35" s="16"/>
      <c r="H35" s="10"/>
      <c r="I35" s="136">
        <f>VLOOKUP(C35,[1]Финишка!$A$3:$B$39,2,FALSE)</f>
        <v>1.4797453703703703E-2</v>
      </c>
      <c r="J35" s="14" t="str">
        <f>IF(I35=" "," ",IF(I35&lt;[1]разряды!$B$4,[1]разряды!$B$3,IF(I35&lt;[1]разряды!$C$4,[1]разряды!$C$3,IF(I35&lt;[1]разряды!$D$4,[1]разряды!$D$3,IF(I35&lt;[1]разряды!$E$4,[1]разряды!$E$3,IF(I35&lt;[1]разряды!$F$4,[1]разряды!$F$3,IF(I35&lt;[1]разряды!$G$4,[1]разряды!$G$3,IF(I35&lt;[1]разряды!$H$4,[1]разряды!$H$3,б/р))))))))</f>
        <v>IIIюн</v>
      </c>
      <c r="K35" s="4"/>
    </row>
    <row r="36" spans="1:11" ht="12.95" customHeight="1" x14ac:dyDescent="0.25">
      <c r="A36" s="16">
        <v>25</v>
      </c>
      <c r="B36" s="9" t="s">
        <v>322</v>
      </c>
      <c r="C36" s="10">
        <v>175</v>
      </c>
      <c r="D36" s="10">
        <v>1972</v>
      </c>
      <c r="E36" s="16"/>
      <c r="F36" s="11" t="s">
        <v>180</v>
      </c>
      <c r="G36" s="64" t="s">
        <v>82</v>
      </c>
      <c r="H36" s="46"/>
      <c r="I36" s="136">
        <f>VLOOKUP(C36,[1]Финишка!$A$3:$B$39,2,FALSE)</f>
        <v>1.4939814814814814E-2</v>
      </c>
      <c r="J36" s="14" t="str">
        <f>IF(I36=" "," ",IF(I36&lt;[1]разряды!$B$4,[1]разряды!$B$3,IF(I36&lt;[1]разряды!$C$4,[1]разряды!$C$3,IF(I36&lt;[1]разряды!$D$4,[1]разряды!$D$3,IF(I36&lt;[1]разряды!$E$4,[1]разряды!$E$3,IF(I36&lt;[1]разряды!$F$4,[1]разряды!$F$3,IF(I36&lt;[1]разряды!$G$4,[1]разряды!$G$3,IF(I36&lt;[1]разряды!$H$4,[1]разряды!$H$3,б/р))))))))</f>
        <v>IIIюн</v>
      </c>
      <c r="K36" s="4" t="s">
        <v>21</v>
      </c>
    </row>
    <row r="37" spans="1:11" ht="12.95" customHeight="1" x14ac:dyDescent="0.25">
      <c r="A37" s="3">
        <v>26</v>
      </c>
      <c r="B37" s="56" t="s">
        <v>323</v>
      </c>
      <c r="C37" s="57">
        <v>41</v>
      </c>
      <c r="D37" s="57">
        <v>1981</v>
      </c>
      <c r="E37" s="57"/>
      <c r="F37" s="73" t="s">
        <v>38</v>
      </c>
      <c r="G37" s="57"/>
      <c r="H37" s="49"/>
      <c r="I37" s="136">
        <f>VLOOKUP(C37,[1]Финишка!$A$3:$B$39,2,FALSE)</f>
        <v>1.4987268518518518E-2</v>
      </c>
      <c r="J37" s="14" t="str">
        <f>IF(I37=" "," ",IF(I37&lt;[1]разряды!$B$4,[1]разряды!$B$3,IF(I37&lt;[1]разряды!$C$4,[1]разряды!$C$3,IF(I37&lt;[1]разряды!$D$4,[1]разряды!$D$3,IF(I37&lt;[1]разряды!$E$4,[1]разряды!$E$3,IF(I37&lt;[1]разряды!$F$4,[1]разряды!$F$3,IF(I37&lt;[1]разряды!$G$4,[1]разряды!$G$3,IF(I37&lt;[1]разряды!$H$4,[1]разряды!$H$3,б/р))))))))</f>
        <v>IIIюн</v>
      </c>
      <c r="K37" s="4"/>
    </row>
    <row r="38" spans="1:11" ht="12.95" customHeight="1" x14ac:dyDescent="0.25">
      <c r="A38" s="16">
        <v>27</v>
      </c>
      <c r="B38" s="56" t="s">
        <v>74</v>
      </c>
      <c r="C38" s="57">
        <v>37</v>
      </c>
      <c r="D38" s="57">
        <v>1982</v>
      </c>
      <c r="E38" s="57"/>
      <c r="F38" s="73" t="s">
        <v>38</v>
      </c>
      <c r="G38" s="57"/>
      <c r="H38" s="49"/>
      <c r="I38" s="136">
        <f>VLOOKUP(C38,[1]Финишка!$A$3:$B$39,2,FALSE)</f>
        <v>1.5090277777777779E-2</v>
      </c>
      <c r="J38" s="14" t="str">
        <f>IF(I38=" "," ",IF(I38&lt;[1]разряды!$B$4,[1]разряды!$B$3,IF(I38&lt;[1]разряды!$C$4,[1]разряды!$C$3,IF(I38&lt;[1]разряды!$D$4,[1]разряды!$D$3,IF(I38&lt;[1]разряды!$E$4,[1]разряды!$E$3,IF(I38&lt;[1]разряды!$F$4,[1]разряды!$F$3,IF(I38&lt;[1]разряды!$G$4,[1]разряды!$G$3,IF(I38&lt;[1]разряды!$H$4,[1]разряды!$H$3,б/р))))))))</f>
        <v>IIIюн</v>
      </c>
      <c r="K38" s="4"/>
    </row>
    <row r="39" spans="1:11" ht="12.95" customHeight="1" x14ac:dyDescent="0.25">
      <c r="A39" s="3">
        <v>28</v>
      </c>
      <c r="B39" s="56" t="s">
        <v>125</v>
      </c>
      <c r="C39" s="57">
        <v>45</v>
      </c>
      <c r="D39" s="57">
        <v>1964</v>
      </c>
      <c r="E39" s="57"/>
      <c r="F39" s="73" t="s">
        <v>38</v>
      </c>
      <c r="G39" s="57"/>
      <c r="H39" s="49"/>
      <c r="I39" s="136">
        <f>VLOOKUP(C39,[1]Финишка!$A$3:$B$39,2,FALSE)</f>
        <v>1.5284722222222222E-2</v>
      </c>
      <c r="J39" s="14" t="str">
        <f>IF(I39=" "," ",IF(I39&lt;[1]разряды!$B$4,[1]разряды!$B$3,IF(I39&lt;[1]разряды!$C$4,[1]разряды!$C$3,IF(I39&lt;[1]разряды!$D$4,[1]разряды!$D$3,IF(I39&lt;[1]разряды!$E$4,[1]разряды!$E$3,IF(I39&lt;[1]разряды!$F$4,[1]разряды!$F$3,IF(I39&lt;[1]разряды!$G$4,[1]разряды!$G$3,IF(I39&lt;[1]разряды!$H$4,[1]разряды!$H$3,б/р))))))))</f>
        <v>IIIюн</v>
      </c>
      <c r="K39" s="4"/>
    </row>
    <row r="40" spans="1:11" ht="12.95" customHeight="1" x14ac:dyDescent="0.25">
      <c r="A40" s="3"/>
      <c r="B40" s="17"/>
      <c r="C40" s="3"/>
      <c r="D40" s="3"/>
      <c r="E40" s="11"/>
      <c r="F40" s="11"/>
      <c r="G40" s="45"/>
      <c r="H40" s="3"/>
      <c r="I40" s="136"/>
      <c r="J40" s="14"/>
      <c r="K40" s="17"/>
    </row>
    <row r="41" spans="1:11" ht="12.95" customHeight="1" x14ac:dyDescent="0.25">
      <c r="A41" s="137"/>
      <c r="B41" s="137"/>
      <c r="C41" s="137"/>
      <c r="D41" s="137"/>
      <c r="E41" s="137"/>
      <c r="F41" s="86" t="s">
        <v>288</v>
      </c>
      <c r="G41" s="86"/>
      <c r="H41" s="86"/>
      <c r="I41" s="47"/>
      <c r="J41" s="7"/>
      <c r="K41" s="7" t="s">
        <v>307</v>
      </c>
    </row>
    <row r="42" spans="1:11" ht="12.95" customHeight="1" x14ac:dyDescent="0.25">
      <c r="A42" s="8">
        <v>1</v>
      </c>
      <c r="B42" s="62" t="s">
        <v>324</v>
      </c>
      <c r="C42" s="44">
        <v>196</v>
      </c>
      <c r="D42" s="44">
        <v>2000</v>
      </c>
      <c r="E42" s="44"/>
      <c r="F42" s="11" t="s">
        <v>180</v>
      </c>
      <c r="G42" s="11" t="s">
        <v>229</v>
      </c>
      <c r="H42" s="23"/>
      <c r="I42" s="65">
        <f>VLOOKUP(C42,[1]Финишка!$A$3:$B$39,2,FALSE)</f>
        <v>1.230324074074074E-2</v>
      </c>
      <c r="J42" s="14" t="str">
        <f>IF(I42=" "," ",IF(I42&lt;[1]разряды!$B$4,[1]разряды!$B$3,IF(I42&lt;[1]разряды!$C$4,[1]разряды!$C$3,IF(I42&lt;[1]разряды!$D$4,[1]разряды!$D$3,IF(I42&lt;[1]разряды!$E$4,[1]разряды!$E$3,IF(I42&lt;[1]разряды!$F$4,[1]разряды!$F$3,IF(I42&lt;[1]разряды!$G$4,[1]разряды!$G$3,IF(I42&lt;[1]разряды!$H$4,[1]разряды!$H$3,б/р))))))))</f>
        <v>III</v>
      </c>
      <c r="K42" s="17" t="s">
        <v>230</v>
      </c>
    </row>
    <row r="43" spans="1:11" ht="12.95" customHeight="1" x14ac:dyDescent="0.25">
      <c r="A43" s="15">
        <v>2</v>
      </c>
      <c r="B43" s="4" t="s">
        <v>325</v>
      </c>
      <c r="C43" s="5">
        <v>199</v>
      </c>
      <c r="D43" s="5">
        <v>2001</v>
      </c>
      <c r="E43" s="5"/>
      <c r="F43" s="28" t="s">
        <v>180</v>
      </c>
      <c r="G43" s="20" t="s">
        <v>229</v>
      </c>
      <c r="H43" s="21"/>
      <c r="I43" s="65">
        <f>VLOOKUP(C43,[1]Финишка!$A$3:$B$39,2,FALSE)</f>
        <v>1.4188657407407407E-2</v>
      </c>
      <c r="J43" s="14" t="str">
        <f>IF(I43=" "," ",IF(I43&lt;[1]разряды!$B$4,[1]разряды!$B$3,IF(I43&lt;[1]разряды!$C$4,[1]разряды!$C$3,IF(I43&lt;[1]разряды!$D$4,[1]разряды!$D$3,IF(I43&lt;[1]разряды!$E$4,[1]разряды!$E$3,IF(I43&lt;[1]разряды!$F$4,[1]разряды!$F$3,IF(I43&lt;[1]разряды!$G$4,[1]разряды!$G$3,IF(I43&lt;[1]разряды!$H$4,[1]разряды!$H$3,б/р))))))))</f>
        <v>IIюн</v>
      </c>
      <c r="K43" s="17" t="s">
        <v>230</v>
      </c>
    </row>
    <row r="44" spans="1:11" ht="12.95" customHeight="1" x14ac:dyDescent="0.25">
      <c r="A44" s="15"/>
      <c r="B44" s="17"/>
      <c r="C44" s="18"/>
      <c r="D44" s="18"/>
      <c r="E44" s="3"/>
      <c r="F44" s="22"/>
      <c r="G44" s="45"/>
      <c r="H44" s="13"/>
      <c r="I44" s="136"/>
      <c r="J44" s="14"/>
      <c r="K44" s="17"/>
    </row>
    <row r="45" spans="1:11" ht="12.95" customHeight="1" x14ac:dyDescent="0.25">
      <c r="A45" s="137"/>
      <c r="B45" s="137"/>
      <c r="C45" s="137"/>
      <c r="D45" s="137"/>
      <c r="E45" s="137"/>
      <c r="F45" s="86" t="s">
        <v>298</v>
      </c>
      <c r="G45" s="86"/>
      <c r="H45" s="86"/>
      <c r="I45" s="47"/>
      <c r="J45" s="7"/>
      <c r="K45" s="138"/>
    </row>
    <row r="46" spans="1:11" ht="12.95" customHeight="1" x14ac:dyDescent="0.25">
      <c r="A46" s="8">
        <v>1</v>
      </c>
      <c r="B46" s="62" t="s">
        <v>326</v>
      </c>
      <c r="C46" s="44">
        <v>200</v>
      </c>
      <c r="D46" s="44">
        <v>2002</v>
      </c>
      <c r="E46" s="44"/>
      <c r="F46" s="28" t="s">
        <v>180</v>
      </c>
      <c r="G46" s="11" t="s">
        <v>229</v>
      </c>
      <c r="H46" s="21"/>
      <c r="I46" s="65">
        <f>VLOOKUP(C46,[1]Финишка!$A$3:$B$39,2,FALSE)</f>
        <v>1.2167824074074076E-2</v>
      </c>
      <c r="J46" s="14" t="str">
        <f>IF(I46=" "," ",IF(I46&lt;[1]разряды!$B$4,[1]разряды!$B$3,IF(I46&lt;[1]разряды!$C$4,[1]разряды!$C$3,IF(I46&lt;[1]разряды!$D$4,[1]разряды!$D$3,IF(I46&lt;[1]разряды!$E$4,[1]разряды!$E$3,IF(I46&lt;[1]разряды!$F$4,[1]разряды!$F$3,IF(I46&lt;[1]разряды!$G$4,[1]разряды!$G$3,IF(I46&lt;[1]разряды!$H$4,[1]разряды!$H$3,б/р))))))))</f>
        <v>III</v>
      </c>
      <c r="K46" s="17" t="s">
        <v>230</v>
      </c>
    </row>
    <row r="47" spans="1:11" ht="12.95" customHeight="1" x14ac:dyDescent="0.25">
      <c r="A47" s="15">
        <v>2</v>
      </c>
      <c r="B47" s="4" t="s">
        <v>327</v>
      </c>
      <c r="C47" s="19">
        <v>204</v>
      </c>
      <c r="D47" s="19">
        <v>2003</v>
      </c>
      <c r="E47" s="5"/>
      <c r="F47" s="28" t="s">
        <v>180</v>
      </c>
      <c r="G47" s="11" t="s">
        <v>229</v>
      </c>
      <c r="H47" s="13"/>
      <c r="I47" s="65">
        <f>VLOOKUP(C47,[1]Финишка!$A$3:$B$39,2,FALSE)</f>
        <v>1.3239583333333334E-2</v>
      </c>
      <c r="J47" s="14" t="str">
        <f>IF(I47=" "," ",IF(I47&lt;[1]разряды!$B$4,[1]разряды!$B$3,IF(I47&lt;[1]разряды!$C$4,[1]разряды!$C$3,IF(I47&lt;[1]разряды!$D$4,[1]разряды!$D$3,IF(I47&lt;[1]разряды!$E$4,[1]разряды!$E$3,IF(I47&lt;[1]разряды!$F$4,[1]разряды!$F$3,IF(I47&lt;[1]разряды!$G$4,[1]разряды!$G$3,IF(I47&lt;[1]разряды!$H$4,[1]разряды!$H$3,б/р))))))))</f>
        <v>Iюн</v>
      </c>
      <c r="K47" s="17" t="s">
        <v>230</v>
      </c>
    </row>
    <row r="48" spans="1:11" ht="15.75" thickBot="1" x14ac:dyDescent="0.3">
      <c r="A48" s="33"/>
      <c r="B48" s="36"/>
      <c r="C48" s="33"/>
      <c r="D48" s="33"/>
      <c r="E48" s="34"/>
      <c r="F48" s="34"/>
      <c r="G48" s="51"/>
      <c r="H48" s="33"/>
      <c r="I48" s="52"/>
      <c r="J48" s="35"/>
      <c r="K48" s="36"/>
    </row>
    <row r="49" spans="2:10" ht="15.75" thickTop="1" x14ac:dyDescent="0.25"/>
    <row r="52" spans="2:10" x14ac:dyDescent="0.25">
      <c r="B52" s="30" t="s">
        <v>102</v>
      </c>
      <c r="E52" s="55" t="s">
        <v>177</v>
      </c>
      <c r="F52" s="53"/>
      <c r="G52" s="37" t="s">
        <v>104</v>
      </c>
      <c r="H52" s="54"/>
      <c r="I52" s="37"/>
      <c r="J52" s="41" t="s">
        <v>105</v>
      </c>
    </row>
    <row r="78" spans="1:11" x14ac:dyDescent="0.25">
      <c r="A78" s="16">
        <v>29</v>
      </c>
      <c r="B78" s="9" t="s">
        <v>328</v>
      </c>
      <c r="C78" s="10">
        <v>17</v>
      </c>
      <c r="D78" s="10">
        <v>1959</v>
      </c>
      <c r="E78" s="16" t="s">
        <v>36</v>
      </c>
      <c r="F78" s="11" t="s">
        <v>180</v>
      </c>
      <c r="G78" s="64" t="s">
        <v>89</v>
      </c>
      <c r="H78" s="49"/>
      <c r="I78" s="136" t="e">
        <f>VLOOKUP(C78,[1]Финишка!$A$3:$B$39,2,FALSE)</f>
        <v>#N/A</v>
      </c>
      <c r="J78" s="14" t="e">
        <f>IF(I78=" "," ",IF(I78&lt;[1]разряды!$B$4,[1]разряды!$B$3,IF(I78&lt;[1]разряды!$C$4,[1]разряды!$C$3,IF(I78&lt;[1]разряды!$D$4,[1]разряды!$D$3,IF(I78&lt;[1]разряды!$E$4,[1]разряды!$E$3,IF(I78&lt;[1]разряды!$F$4,[1]разряды!$F$3,IF(I78&lt;[1]разряды!$G$4,[1]разряды!$G$3,IF(I78&lt;[1]разряды!$H$4,[1]разряды!$H$3,б/р))))))))</f>
        <v>#N/A</v>
      </c>
      <c r="K78" s="17" t="s">
        <v>21</v>
      </c>
    </row>
    <row r="79" spans="1:11" x14ac:dyDescent="0.25">
      <c r="A79" s="3">
        <v>30</v>
      </c>
      <c r="B79" s="9" t="s">
        <v>61</v>
      </c>
      <c r="C79" s="10">
        <v>29</v>
      </c>
      <c r="D79" s="10">
        <v>1987</v>
      </c>
      <c r="E79" s="16" t="s">
        <v>36</v>
      </c>
      <c r="F79" s="11" t="s">
        <v>239</v>
      </c>
      <c r="G79" s="45" t="s">
        <v>131</v>
      </c>
      <c r="H79" s="10"/>
      <c r="I79" s="136" t="e">
        <f>VLOOKUP(C79,[1]Финишка!$A$3:$B$39,2,FALSE)</f>
        <v>#N/A</v>
      </c>
      <c r="J79" s="14" t="e">
        <f>IF(I79=" "," ",IF(I79&lt;[1]разряды!$B$4,[1]разряды!$B$3,IF(I79&lt;[1]разряды!$C$4,[1]разряды!$C$3,IF(I79&lt;[1]разряды!$D$4,[1]разряды!$D$3,IF(I79&lt;[1]разряды!$E$4,[1]разряды!$E$3,IF(I79&lt;[1]разряды!$F$4,[1]разряды!$F$3,IF(I79&lt;[1]разряды!$G$4,[1]разряды!$G$3,IF(I79&lt;[1]разряды!$H$4,[1]разряды!$H$3,б/р))))))))</f>
        <v>#N/A</v>
      </c>
      <c r="K79" s="4" t="s">
        <v>48</v>
      </c>
    </row>
    <row r="80" spans="1:11" x14ac:dyDescent="0.25">
      <c r="A80" s="3">
        <v>31</v>
      </c>
      <c r="B80" s="9" t="s">
        <v>329</v>
      </c>
      <c r="C80" s="16">
        <v>177</v>
      </c>
      <c r="D80" s="16">
        <v>1998</v>
      </c>
      <c r="E80" s="16"/>
      <c r="F80" s="11" t="s">
        <v>180</v>
      </c>
      <c r="G80" s="11" t="s">
        <v>89</v>
      </c>
      <c r="H80" s="21"/>
      <c r="I80" s="136" t="e">
        <f>VLOOKUP(C80,[1]Финишка!$A$3:$B$39,2,FALSE)</f>
        <v>#N/A</v>
      </c>
      <c r="J80" s="14" t="e">
        <f>IF(I80=" "," ",IF(I80&lt;[1]разряды!$B$4,[1]разряды!$B$3,IF(I80&lt;[1]разряды!$C$4,[1]разряды!$C$3,IF(I80&lt;[1]разряды!$D$4,[1]разряды!$D$3,IF(I80&lt;[1]разряды!$E$4,[1]разряды!$E$3,IF(I80&lt;[1]разряды!$F$4,[1]разряды!$F$3,IF(I80&lt;[1]разряды!$G$4,[1]разряды!$G$3,IF(I80&lt;[1]разряды!$H$4,[1]разряды!$H$3,б/р))))))))</f>
        <v>#N/A</v>
      </c>
      <c r="K80" s="41" t="s">
        <v>57</v>
      </c>
    </row>
  </sheetData>
  <mergeCells count="24">
    <mergeCell ref="F41:H41"/>
    <mergeCell ref="F45:H45"/>
    <mergeCell ref="F6:G6"/>
    <mergeCell ref="A1:K1"/>
    <mergeCell ref="A2:K2"/>
    <mergeCell ref="A3:K3"/>
    <mergeCell ref="A4:K4"/>
    <mergeCell ref="A5:K5"/>
    <mergeCell ref="K9:K10"/>
    <mergeCell ref="H10:I10"/>
    <mergeCell ref="F11:H11"/>
    <mergeCell ref="A7:B7"/>
    <mergeCell ref="H7:K7"/>
    <mergeCell ref="F8:G8"/>
    <mergeCell ref="H8:K8"/>
    <mergeCell ref="A9:A10"/>
    <mergeCell ref="B9:B10"/>
    <mergeCell ref="C9:C10"/>
    <mergeCell ref="D9:D10"/>
    <mergeCell ref="E9:E10"/>
    <mergeCell ref="F9:F10"/>
    <mergeCell ref="G9:G10"/>
    <mergeCell ref="H9:I9"/>
    <mergeCell ref="J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км</vt:lpstr>
      <vt:lpstr>2 км</vt:lpstr>
      <vt:lpstr>3 км</vt:lpstr>
      <vt:lpstr>5 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2017-05-02T07:11:01Z</dcterms:modified>
</cp:coreProperties>
</file>