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785"/>
  </bookViews>
  <sheets>
    <sheet name="60м ж" sheetId="1" r:id="rId1"/>
    <sheet name="60м м" sheetId="5" r:id="rId2"/>
    <sheet name="300м ж" sheetId="6" r:id="rId3"/>
    <sheet name="300м м " sheetId="7" r:id="rId4"/>
    <sheet name="600м ж" sheetId="8" r:id="rId5"/>
    <sheet name="600м м" sheetId="9" r:id="rId6"/>
    <sheet name="1000м ж" sheetId="10" r:id="rId7"/>
    <sheet name="1000м м" sheetId="11" r:id="rId8"/>
    <sheet name="2000м ж" sheetId="12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J16" i="12" l="1"/>
  <c r="J12" i="12"/>
  <c r="J23" i="11"/>
  <c r="J22" i="11"/>
  <c r="J21" i="11"/>
  <c r="J20" i="11"/>
  <c r="J19" i="11"/>
  <c r="J18" i="11"/>
  <c r="J17" i="11"/>
  <c r="J16" i="11"/>
  <c r="J12" i="11"/>
  <c r="J11" i="11"/>
  <c r="J25" i="1"/>
  <c r="J24" i="1"/>
  <c r="J23" i="1"/>
  <c r="J22" i="1"/>
  <c r="J21" i="1"/>
  <c r="J17" i="1"/>
  <c r="J16" i="1"/>
  <c r="J15" i="1"/>
  <c r="J14" i="1"/>
  <c r="J13" i="1"/>
  <c r="J12" i="1"/>
  <c r="J11" i="1"/>
  <c r="J16" i="10"/>
  <c r="J15" i="10"/>
  <c r="J14" i="10"/>
  <c r="J11" i="10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6" i="9"/>
  <c r="J15" i="9"/>
  <c r="J14" i="9"/>
  <c r="J13" i="9"/>
  <c r="J12" i="9"/>
  <c r="J11" i="9"/>
  <c r="J25" i="8"/>
  <c r="J24" i="8"/>
  <c r="J23" i="8"/>
  <c r="J22" i="8"/>
  <c r="J21" i="8"/>
  <c r="J20" i="8"/>
  <c r="J19" i="8"/>
  <c r="J18" i="8"/>
  <c r="J14" i="8"/>
  <c r="J13" i="8"/>
  <c r="J12" i="8"/>
  <c r="J11" i="8"/>
  <c r="J26" i="7"/>
  <c r="J25" i="7"/>
  <c r="J24" i="7"/>
  <c r="J23" i="7"/>
  <c r="J22" i="7"/>
  <c r="J21" i="7"/>
  <c r="J20" i="7"/>
  <c r="J19" i="7"/>
  <c r="J15" i="7"/>
  <c r="J14" i="7"/>
  <c r="J13" i="7"/>
  <c r="J12" i="7"/>
  <c r="J11" i="7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18" i="6"/>
  <c r="J17" i="6"/>
  <c r="J16" i="6"/>
  <c r="J15" i="6"/>
  <c r="J14" i="6"/>
  <c r="J13" i="6"/>
  <c r="J12" i="6"/>
  <c r="J11" i="6"/>
  <c r="J27" i="5"/>
  <c r="J26" i="5"/>
  <c r="J25" i="5"/>
  <c r="J24" i="5"/>
  <c r="J22" i="5"/>
  <c r="J21" i="5"/>
  <c r="J17" i="5"/>
  <c r="J16" i="5"/>
  <c r="J15" i="5"/>
  <c r="J14" i="5"/>
  <c r="J13" i="5"/>
  <c r="J12" i="5"/>
  <c r="J11" i="5"/>
</calcChain>
</file>

<file path=xl/sharedStrings.xml><?xml version="1.0" encoding="utf-8"?>
<sst xmlns="http://schemas.openxmlformats.org/spreadsheetml/2006/main" count="850" uniqueCount="239">
  <si>
    <t>ЛЁГКАЯ АТЛЕТИКА</t>
  </si>
  <si>
    <t>г. Ярославль,</t>
  </si>
  <si>
    <t>л/а манеж ''Ярославль''</t>
  </si>
  <si>
    <t>М</t>
  </si>
  <si>
    <t>Фамилия, имя</t>
  </si>
  <si>
    <t>Г.р.</t>
  </si>
  <si>
    <t>Раз-д</t>
  </si>
  <si>
    <t>Территория</t>
  </si>
  <si>
    <t>№ уч.</t>
  </si>
  <si>
    <t>Результат</t>
  </si>
  <si>
    <t>Вып.
разр.</t>
  </si>
  <si>
    <t>Ф.И.О. тренера</t>
  </si>
  <si>
    <t>забеги</t>
  </si>
  <si>
    <t>финал</t>
  </si>
  <si>
    <t>60 м</t>
  </si>
  <si>
    <t>1р</t>
  </si>
  <si>
    <t>Ярославская</t>
  </si>
  <si>
    <t>I</t>
  </si>
  <si>
    <t>2р</t>
  </si>
  <si>
    <t>Тюленев С.А.</t>
  </si>
  <si>
    <t>Костромская</t>
  </si>
  <si>
    <t>КМС</t>
  </si>
  <si>
    <t>Станкевич В.А.</t>
  </si>
  <si>
    <t>Сошников А.В.</t>
  </si>
  <si>
    <t>3р</t>
  </si>
  <si>
    <t>Дружков А.Н.</t>
  </si>
  <si>
    <t>2ю</t>
  </si>
  <si>
    <t>МС</t>
  </si>
  <si>
    <t>Вологодская</t>
  </si>
  <si>
    <t>Архангельская</t>
  </si>
  <si>
    <t>Елисеев Кирилл</t>
  </si>
  <si>
    <t>300 м</t>
  </si>
  <si>
    <t>Суслова Алена</t>
  </si>
  <si>
    <t>Хрущева Л.В.</t>
  </si>
  <si>
    <t>Клейменов А.Н.</t>
  </si>
  <si>
    <t>Таракановы Ю.Ф., А.В.</t>
  </si>
  <si>
    <t>1ю</t>
  </si>
  <si>
    <t>600 м</t>
  </si>
  <si>
    <t>Хрущев И.Е.</t>
  </si>
  <si>
    <t>Соловьев Сергей</t>
  </si>
  <si>
    <t>Круговой К.Н.</t>
  </si>
  <si>
    <t>Васин В.Н.</t>
  </si>
  <si>
    <t>1000 м</t>
  </si>
  <si>
    <t>МСМК</t>
  </si>
  <si>
    <t>Ремезов Алексей</t>
  </si>
  <si>
    <t>2000 м</t>
  </si>
  <si>
    <t>б/р</t>
  </si>
  <si>
    <t>Тараканов Кирилл</t>
  </si>
  <si>
    <t>Буриков Николай</t>
  </si>
  <si>
    <t>Кононенко Павел</t>
  </si>
  <si>
    <t>Столбова О.В.</t>
  </si>
  <si>
    <t>Воронин Е.А.</t>
  </si>
  <si>
    <t>Вологда</t>
  </si>
  <si>
    <t>Соколов Константин</t>
  </si>
  <si>
    <t>Зверев В.Н.</t>
  </si>
  <si>
    <t>Цветкова Елена</t>
  </si>
  <si>
    <t>Емельянов Леонид</t>
  </si>
  <si>
    <t>Зараковский Е.Р.</t>
  </si>
  <si>
    <t>женщины</t>
  </si>
  <si>
    <t>мужчины</t>
  </si>
  <si>
    <t>Горбунова Надежда</t>
  </si>
  <si>
    <t>Лебедев А.В.</t>
  </si>
  <si>
    <t>Филинова С.К., Лыкова О.В.</t>
  </si>
  <si>
    <t>Чернов А.В.</t>
  </si>
  <si>
    <t>Циплакова Надежда</t>
  </si>
  <si>
    <t>Мингалева А.Г.</t>
  </si>
  <si>
    <t>Полторацкий С.В.</t>
  </si>
  <si>
    <t>Дружков А.Н., Макаров В.Н.</t>
  </si>
  <si>
    <t>Силюк Наталия</t>
  </si>
  <si>
    <t>Маринкина Маргарита</t>
  </si>
  <si>
    <t>Шарапина Кристина</t>
  </si>
  <si>
    <t>Поспелова Марина</t>
  </si>
  <si>
    <t>Глухова Милена</t>
  </si>
  <si>
    <t>Дуркина Галина</t>
  </si>
  <si>
    <t>Ярославль, ЯГМУ</t>
  </si>
  <si>
    <t>Ярославль</t>
  </si>
  <si>
    <t>Шашин Сергей</t>
  </si>
  <si>
    <t>Адугин Алексей</t>
  </si>
  <si>
    <t>Москва</t>
  </si>
  <si>
    <t>Рыбин Валентин</t>
  </si>
  <si>
    <t>Малахов Захар</t>
  </si>
  <si>
    <t>Шкарупа Илья</t>
  </si>
  <si>
    <t>Сурикова Юлия</t>
  </si>
  <si>
    <t>Сапожников В.П.</t>
  </si>
  <si>
    <t>Наклейщиков Алексей</t>
  </si>
  <si>
    <t>Лакомкин Виталий</t>
  </si>
  <si>
    <t>Ульянов Дмитрий</t>
  </si>
  <si>
    <t>Сироткин Мирон</t>
  </si>
  <si>
    <t>Главный судья, судья ВК</t>
  </si>
  <si>
    <t>Главный секретарь, судья ВК</t>
  </si>
  <si>
    <t>Смирнова Анна</t>
  </si>
  <si>
    <t>Рябова Яна</t>
  </si>
  <si>
    <t>Дедова Дарья</t>
  </si>
  <si>
    <t>Бонарцева Екатерина</t>
  </si>
  <si>
    <t>Герман Анна</t>
  </si>
  <si>
    <t>Волкова Александра</t>
  </si>
  <si>
    <t>Мирончук Максим</t>
  </si>
  <si>
    <t>Бауэр Даниил</t>
  </si>
  <si>
    <t>Платонов Лев</t>
  </si>
  <si>
    <t>Шолупов Кирилл</t>
  </si>
  <si>
    <t>Полосков Антон</t>
  </si>
  <si>
    <t>Мингалевы А.Ю., А.Г.</t>
  </si>
  <si>
    <t>Кудрявцев Константин</t>
  </si>
  <si>
    <t>Порядин Андрей</t>
  </si>
  <si>
    <t>Открытый турнир города Ярославля по бегу в помещении</t>
  </si>
  <si>
    <t>"Золотое кольцо России"</t>
  </si>
  <si>
    <t>7 января 2018 г.</t>
  </si>
  <si>
    <t>Начало соревнований: 11:00</t>
  </si>
  <si>
    <t>Организация, город</t>
  </si>
  <si>
    <t>Пред. забеги: 11:00</t>
  </si>
  <si>
    <t>Девушки 2001-2002 г.р.</t>
  </si>
  <si>
    <t>Фин. забеги: 12:30</t>
  </si>
  <si>
    <t>Капустина Алина</t>
  </si>
  <si>
    <t xml:space="preserve">Кострома, КО СШОР им. А.В. Голубева </t>
  </si>
  <si>
    <t xml:space="preserve">Дружков А.Н. </t>
  </si>
  <si>
    <t>Курицина Кристина</t>
  </si>
  <si>
    <t>Дружков А.Н., Куликов В.П.</t>
  </si>
  <si>
    <t>Тюкова Дарья</t>
  </si>
  <si>
    <t>2002</t>
  </si>
  <si>
    <t>Череповец, МБУ ДО "ДЮСШ № 2"</t>
  </si>
  <si>
    <t>Купцова Е.А.</t>
  </si>
  <si>
    <t>Богачёва Алена</t>
  </si>
  <si>
    <t>Ярославль, МУ СШОР № 19</t>
  </si>
  <si>
    <t>Плетнёва Елизавета</t>
  </si>
  <si>
    <t>Петухова Евгения</t>
  </si>
  <si>
    <t>Ярославль, ГУ ЯО "СШОР по л/а и адап. спорту"</t>
  </si>
  <si>
    <t>Лыкова О.В., Филинова С.К.</t>
  </si>
  <si>
    <t>Толстикова Анна</t>
  </si>
  <si>
    <t>Женщины</t>
  </si>
  <si>
    <t>Овсянникова Анастасия</t>
  </si>
  <si>
    <t>Федорова Ольга</t>
  </si>
  <si>
    <t>Архангельск, САФУ им. М.В. Ломоносова</t>
  </si>
  <si>
    <t>Захарова Анастасия</t>
  </si>
  <si>
    <t>Синицын И.В.</t>
  </si>
  <si>
    <t>Предв. забеги: 11:10</t>
  </si>
  <si>
    <t>Юноши 2001-2002 г.р.</t>
  </si>
  <si>
    <t>Фин. забеги: 12:35</t>
  </si>
  <si>
    <t>Захаров Владимир</t>
  </si>
  <si>
    <t>Беляков Матвей</t>
  </si>
  <si>
    <t>Горшенин Артем</t>
  </si>
  <si>
    <t>Щукин Илья</t>
  </si>
  <si>
    <t>Мешарес Михаил</t>
  </si>
  <si>
    <t>Силантьев Михаил</t>
  </si>
  <si>
    <t>2003</t>
  </si>
  <si>
    <t>Горбачев Арсений</t>
  </si>
  <si>
    <t>Болдин Евгений</t>
  </si>
  <si>
    <t>1978</t>
  </si>
  <si>
    <t>самостоятельно</t>
  </si>
  <si>
    <t>Архангельск, ГАУ АО "РЦСП "Поморье", САФУ</t>
  </si>
  <si>
    <t>Захаров Дмитрий</t>
  </si>
  <si>
    <t>1992</t>
  </si>
  <si>
    <t>спр.вр.</t>
  </si>
  <si>
    <t>Рыбинск</t>
  </si>
  <si>
    <t>Фин. забеги: 11:25</t>
  </si>
  <si>
    <t>девушки 2001-2002 г.р.</t>
  </si>
  <si>
    <t>Ленок Анастасия</t>
  </si>
  <si>
    <t>Фирсова Виктория</t>
  </si>
  <si>
    <t>Горелова Алина</t>
  </si>
  <si>
    <t>Погарская Анастасия</t>
  </si>
  <si>
    <t>Божко Екатерина</t>
  </si>
  <si>
    <t>Рузова Арина</t>
  </si>
  <si>
    <t>Дмитриева Анастасия</t>
  </si>
  <si>
    <t>Навацкая София</t>
  </si>
  <si>
    <t>Селюцккий С.А.</t>
  </si>
  <si>
    <t>Мингалева Анна</t>
  </si>
  <si>
    <t>Мингалев А.Ю.</t>
  </si>
  <si>
    <t>Пожинская Ольга</t>
  </si>
  <si>
    <t>Третьякова Наталия</t>
  </si>
  <si>
    <t>Антонова Юлия</t>
  </si>
  <si>
    <t>Сафронова Наталия</t>
  </si>
  <si>
    <t>Козяева Марина</t>
  </si>
  <si>
    <t>Герасина Елизавета</t>
  </si>
  <si>
    <t>Шухтина Алиса</t>
  </si>
  <si>
    <t>Шаймарданов В.М.</t>
  </si>
  <si>
    <t>Майоршина Надежда</t>
  </si>
  <si>
    <t xml:space="preserve">Клейменов А.Н. </t>
  </si>
  <si>
    <t>п.п. 163.6</t>
  </si>
  <si>
    <t>юноши 2001-2002 г.р.</t>
  </si>
  <si>
    <t>Фин. забеги: 11:45</t>
  </si>
  <si>
    <t>Сумливый Всеволод</t>
  </si>
  <si>
    <t>Жаботин Андрей</t>
  </si>
  <si>
    <t>Курашов Олег</t>
  </si>
  <si>
    <t>2001</t>
  </si>
  <si>
    <t>Симченко Глеб</t>
  </si>
  <si>
    <t>Амур Нуреддин</t>
  </si>
  <si>
    <t>Якубов Фарид</t>
  </si>
  <si>
    <t>Дыбов Алексей</t>
  </si>
  <si>
    <t>Ксенофонтов Сергей</t>
  </si>
  <si>
    <t>Кострома, КО СШОР им. А.В. Голубева</t>
  </si>
  <si>
    <t>Лебедевич Денис</t>
  </si>
  <si>
    <t>1983</t>
  </si>
  <si>
    <t>Фин. забеги: 12:00</t>
  </si>
  <si>
    <t>Александрова Вероника</t>
  </si>
  <si>
    <t>Москаленко Анастасия</t>
  </si>
  <si>
    <t>Смирнова Ирина</t>
  </si>
  <si>
    <t>Рыбинск, МУ СШОР № 8</t>
  </si>
  <si>
    <t>Пахтусова Дина</t>
  </si>
  <si>
    <t>1991</t>
  </si>
  <si>
    <t>Архангельск, ГАУ АО "РЦСП "Поморье"</t>
  </si>
  <si>
    <t>Озерова Анна</t>
  </si>
  <si>
    <t>Сверчкова Полина</t>
  </si>
  <si>
    <t>Кострома, КО СШОР им. А.В. Голубева-КГУ</t>
  </si>
  <si>
    <t>2000</t>
  </si>
  <si>
    <t>Цыбаева Светлана</t>
  </si>
  <si>
    <t>1998</t>
  </si>
  <si>
    <t>Фин. забеги: 12:10</t>
  </si>
  <si>
    <t>Молчанов Артем</t>
  </si>
  <si>
    <t>Куликовы В.П., Г.В.</t>
  </si>
  <si>
    <t>Герасимчук Алексей</t>
  </si>
  <si>
    <t>Михайлов Кирилл</t>
  </si>
  <si>
    <t>Ерин Артемий</t>
  </si>
  <si>
    <t>Ткачёв Егор</t>
  </si>
  <si>
    <t>Ганичев Ярослав</t>
  </si>
  <si>
    <t>Миннагалеев Хаким</t>
  </si>
  <si>
    <t>Никитин Владимир</t>
  </si>
  <si>
    <t>Рыбинск, МУ СШОР № 2</t>
  </si>
  <si>
    <t>Бордукова Н.А., Зверев В.Н.</t>
  </si>
  <si>
    <t>Коробов Артем</t>
  </si>
  <si>
    <t>Давыдов Александр</t>
  </si>
  <si>
    <t>Лысенко Александр</t>
  </si>
  <si>
    <t>Тюленев С.А. (г. Ярославль)</t>
  </si>
  <si>
    <t>Тараканова Ю.Ф. (г. Ярославль)</t>
  </si>
  <si>
    <t>Фин. забеги: 12:40</t>
  </si>
  <si>
    <t>Селюцкий С.А.</t>
  </si>
  <si>
    <t>Фин. забеги: 12:45</t>
  </si>
  <si>
    <t>Жарков Артем</t>
  </si>
  <si>
    <t>Лукша Влад</t>
  </si>
  <si>
    <t>Постников Игорь</t>
  </si>
  <si>
    <t xml:space="preserve">Архангельск </t>
  </si>
  <si>
    <t>Пачганов Роман</t>
  </si>
  <si>
    <t>Мингалева А.Г., Бабиков Н.С.</t>
  </si>
  <si>
    <t>Пушкин Сергей</t>
  </si>
  <si>
    <t xml:space="preserve">Ярославль </t>
  </si>
  <si>
    <t>Фин. забеги: 12:55</t>
  </si>
  <si>
    <t>Гатаулин Тимур</t>
  </si>
  <si>
    <t>Павлюшина Дарья</t>
  </si>
  <si>
    <t>Дерюгин Владислав</t>
  </si>
  <si>
    <t>Зинохин Роман</t>
  </si>
  <si>
    <t>Ишангулыев Мердан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</si>
</sst>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s.00;@"/>
    <numFmt numFmtId="165" formatCode="ss.00;@"/>
    <numFmt numFmtId="166" formatCode="ss.0;@"/>
    <numFmt numFmtId="167" formatCode="m:ss.0;@"/>
    <numFmt numFmtId="168" formatCode="m:ss.00;@"/>
  </numFmts>
  <fonts count="18" x14ac:knownFonts="1">
    <font>
      <sz val="11"/>
      <color theme="1"/>
      <name val="Calibri"/>
      <family val="2"/>
      <charset val="204"/>
      <scheme val="minor"/>
    </font>
    <font>
      <b/>
      <i/>
      <sz val="18"/>
      <name val="Cambria"/>
      <family val="1"/>
      <charset val="204"/>
      <scheme val="major"/>
    </font>
    <font>
      <i/>
      <sz val="18"/>
      <name val="Cambria"/>
      <family val="1"/>
      <charset val="204"/>
      <scheme val="major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164" fontId="4" fillId="0" borderId="0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4" fillId="0" borderId="6" xfId="0" applyNumberFormat="1" applyFont="1" applyBorder="1" applyAlignment="1">
      <alignment vertical="center"/>
    </xf>
    <xf numFmtId="0" fontId="0" fillId="0" borderId="7" xfId="0" applyBorder="1"/>
    <xf numFmtId="164" fontId="4" fillId="0" borderId="8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6" fillId="0" borderId="8" xfId="0" applyFont="1" applyBorder="1"/>
    <xf numFmtId="0" fontId="0" fillId="0" borderId="8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/>
    <xf numFmtId="164" fontId="0" fillId="0" borderId="8" xfId="0" applyNumberForma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8" xfId="0" applyBorder="1"/>
    <xf numFmtId="0" fontId="0" fillId="0" borderId="8" xfId="0" applyFill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8" xfId="0" applyFont="1" applyBorder="1" applyAlignment="1"/>
    <xf numFmtId="165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166" fontId="0" fillId="0" borderId="8" xfId="0" applyNumberForma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14" fillId="0" borderId="7" xfId="0" applyFont="1" applyBorder="1"/>
    <xf numFmtId="0" fontId="14" fillId="0" borderId="8" xfId="0" applyFont="1" applyBorder="1"/>
    <xf numFmtId="164" fontId="0" fillId="0" borderId="0" xfId="0" applyNumberForma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11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4" fillId="0" borderId="7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166" fontId="13" fillId="0" borderId="8" xfId="0" applyNumberFormat="1" applyFont="1" applyBorder="1" applyAlignment="1">
      <alignment horizontal="left"/>
    </xf>
    <xf numFmtId="166" fontId="6" fillId="0" borderId="8" xfId="0" applyNumberFormat="1" applyFont="1" applyBorder="1" applyAlignment="1"/>
    <xf numFmtId="0" fontId="0" fillId="0" borderId="7" xfId="0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166" fontId="6" fillId="0" borderId="8" xfId="0" applyNumberFormat="1" applyFont="1" applyBorder="1" applyAlignment="1">
      <alignment horizontal="left"/>
    </xf>
    <xf numFmtId="0" fontId="0" fillId="0" borderId="7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" fontId="6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6" fontId="6" fillId="0" borderId="7" xfId="0" applyNumberFormat="1" applyFont="1" applyBorder="1" applyAlignment="1"/>
    <xf numFmtId="166" fontId="6" fillId="0" borderId="7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left"/>
    </xf>
    <xf numFmtId="164" fontId="13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9" fillId="0" borderId="8" xfId="0" applyFont="1" applyBorder="1" applyAlignment="1"/>
    <xf numFmtId="0" fontId="0" fillId="0" borderId="6" xfId="0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6" fontId="15" fillId="0" borderId="8" xfId="0" applyNumberFormat="1" applyFont="1" applyBorder="1" applyAlignment="1"/>
    <xf numFmtId="1" fontId="6" fillId="0" borderId="7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6" fillId="0" borderId="7" xfId="0" applyFont="1" applyBorder="1" applyAlignment="1"/>
    <xf numFmtId="166" fontId="6" fillId="0" borderId="0" xfId="0" applyNumberFormat="1" applyFont="1" applyBorder="1" applyAlignment="1">
      <alignment horizontal="center"/>
    </xf>
    <xf numFmtId="166" fontId="14" fillId="0" borderId="7" xfId="0" applyNumberFormat="1" applyFont="1" applyBorder="1" applyAlignment="1">
      <alignment horizontal="left"/>
    </xf>
    <xf numFmtId="166" fontId="14" fillId="0" borderId="8" xfId="0" applyNumberFormat="1" applyFont="1" applyBorder="1" applyAlignment="1"/>
    <xf numFmtId="164" fontId="0" fillId="0" borderId="7" xfId="0" applyNumberForma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8" fontId="4" fillId="0" borderId="8" xfId="0" applyNumberFormat="1" applyFont="1" applyBorder="1" applyAlignment="1">
      <alignment vertical="center"/>
    </xf>
    <xf numFmtId="168" fontId="0" fillId="0" borderId="0" xfId="0" applyNumberFormat="1"/>
    <xf numFmtId="165" fontId="6" fillId="0" borderId="0" xfId="0" applyNumberFormat="1" applyFont="1" applyBorder="1" applyAlignment="1">
      <alignment horizontal="center"/>
    </xf>
    <xf numFmtId="0" fontId="6" fillId="0" borderId="9" xfId="0" applyFont="1" applyBorder="1" applyAlignment="1"/>
    <xf numFmtId="0" fontId="10" fillId="0" borderId="7" xfId="0" applyFont="1" applyBorder="1" applyAlignment="1">
      <alignment horizontal="center"/>
    </xf>
    <xf numFmtId="166" fontId="13" fillId="0" borderId="9" xfId="0" applyNumberFormat="1" applyFont="1" applyBorder="1" applyAlignment="1">
      <alignment horizontal="left"/>
    </xf>
    <xf numFmtId="168" fontId="6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2%20&#1047;&#1086;&#1083;&#1086;&#1090;&#1086;&#1077;%20&#1082;&#1086;&#1083;&#1100;&#1094;&#1086;\7%20&#1103;&#1085;&#1074;&#1072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"/>
      <sheetName val="600"/>
      <sheetName val="1000"/>
      <sheetName val="60м"/>
      <sheetName val="600м"/>
      <sheetName val="1000м"/>
      <sheetName val="Разряды"/>
      <sheetName val="финалы 60"/>
      <sheetName val="итог пр."/>
      <sheetName val="2000м"/>
      <sheetName val="300"/>
      <sheetName val="300м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8.1481481481481476E-5</v>
          </cell>
          <cell r="E4">
            <v>8.4953703703703718E-5</v>
          </cell>
          <cell r="F4">
            <v>8.8425925925925919E-5</v>
          </cell>
          <cell r="G4">
            <v>9.3055555555555535E-5</v>
          </cell>
          <cell r="H4">
            <v>9.768518518518519E-5</v>
          </cell>
          <cell r="I4">
            <v>1.0347222222222221E-4</v>
          </cell>
          <cell r="J4">
            <v>1.1041666666666665E-4</v>
          </cell>
        </row>
        <row r="5">
          <cell r="D5">
            <v>4.0208333333333334E-4</v>
          </cell>
          <cell r="E5">
            <v>4.2175925925925926E-4</v>
          </cell>
          <cell r="F5">
            <v>4.5069444444444437E-4</v>
          </cell>
          <cell r="G5">
            <v>4.8425925925925931E-4</v>
          </cell>
          <cell r="H5">
            <v>5.2592592592592589E-4</v>
          </cell>
          <cell r="I5">
            <v>5.6990740740740743E-4</v>
          </cell>
          <cell r="J5">
            <v>6.1620370370370377E-4</v>
          </cell>
        </row>
        <row r="6">
          <cell r="D6">
            <v>1.7365740740740742E-3</v>
          </cell>
          <cell r="E6">
            <v>1.8407407407407407E-3</v>
          </cell>
          <cell r="F6">
            <v>1.9796296296296294E-3</v>
          </cell>
          <cell r="G6">
            <v>2.1416666666666667E-3</v>
          </cell>
          <cell r="H6">
            <v>2.3152777777777776E-3</v>
          </cell>
          <cell r="I6">
            <v>2.512037037037037E-3</v>
          </cell>
          <cell r="J6">
            <v>2.7319444444444448E-3</v>
          </cell>
        </row>
        <row r="8">
          <cell r="D8">
            <v>9.7152777777777775E-4</v>
          </cell>
          <cell r="E8">
            <v>1.029398148148148E-3</v>
          </cell>
          <cell r="F8">
            <v>1.0988425925925924E-3</v>
          </cell>
          <cell r="G8">
            <v>1.1798611111111109E-3</v>
          </cell>
          <cell r="H8">
            <v>1.2608796296296296E-3</v>
          </cell>
          <cell r="I8">
            <v>1.3418981481481483E-3</v>
          </cell>
          <cell r="J8">
            <v>1.4634259259259262E-3</v>
          </cell>
        </row>
        <row r="25">
          <cell r="D25">
            <v>9.0740740740740734E-5</v>
          </cell>
          <cell r="E25">
            <v>9.5370370370370376E-5</v>
          </cell>
          <cell r="F25">
            <v>1E-4</v>
          </cell>
          <cell r="G25">
            <v>1.0578703703703705E-4</v>
          </cell>
          <cell r="H25">
            <v>1.1157407407407409E-4</v>
          </cell>
          <cell r="I25">
            <v>1.1736111111111112E-4</v>
          </cell>
          <cell r="J25">
            <v>1.2430555555555554E-4</v>
          </cell>
        </row>
        <row r="26">
          <cell r="D26">
            <v>4.715277777777778E-4</v>
          </cell>
          <cell r="E26">
            <v>4.9814814814814806E-4</v>
          </cell>
          <cell r="F26">
            <v>5.293981481481482E-4</v>
          </cell>
          <cell r="G26">
            <v>5.7569444444444454E-4</v>
          </cell>
          <cell r="H26">
            <v>6.2314814814814817E-4</v>
          </cell>
          <cell r="I26">
            <v>6.7407407407407401E-4</v>
          </cell>
          <cell r="J26">
            <v>7.3194444444444446E-4</v>
          </cell>
        </row>
        <row r="27">
          <cell r="D27">
            <v>2.0606481481481483E-3</v>
          </cell>
          <cell r="E27">
            <v>2.1879629629629627E-3</v>
          </cell>
          <cell r="F27">
            <v>2.3500000000000001E-3</v>
          </cell>
          <cell r="G27">
            <v>2.535185185185185E-3</v>
          </cell>
          <cell r="H27">
            <v>2.7319444444444448E-3</v>
          </cell>
          <cell r="I27">
            <v>2.9634259259259262E-3</v>
          </cell>
          <cell r="J27">
            <v>3.3222222222222225E-3</v>
          </cell>
        </row>
        <row r="29">
          <cell r="D29">
            <v>1.1335648148148149E-3</v>
          </cell>
          <cell r="E29">
            <v>1.2087962962962961E-3</v>
          </cell>
          <cell r="F29">
            <v>1.2956018518518518E-3</v>
          </cell>
          <cell r="G29">
            <v>1.3939814814814815E-3</v>
          </cell>
          <cell r="H29">
            <v>1.5097222222222222E-3</v>
          </cell>
          <cell r="I29">
            <v>1.6370370370370373E-3</v>
          </cell>
          <cell r="J29">
            <v>1.7759259259259258E-3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27" sqref="A27:XFD33"/>
    </sheetView>
  </sheetViews>
  <sheetFormatPr defaultRowHeight="15" x14ac:dyDescent="0.25"/>
  <cols>
    <col min="1" max="1" width="2.7109375" customWidth="1"/>
    <col min="2" max="2" width="21.7109375" customWidth="1"/>
    <col min="3" max="3" width="5.140625" customWidth="1"/>
    <col min="4" max="4" width="4.28515625" customWidth="1"/>
    <col min="5" max="5" width="13.7109375" customWidth="1"/>
    <col min="6" max="6" width="26.7109375" customWidth="1"/>
    <col min="7" max="7" width="4.140625" customWidth="1"/>
    <col min="8" max="8" width="5.85546875" customWidth="1"/>
    <col min="9" max="9" width="6.85546875" customWidth="1"/>
    <col min="10" max="10" width="4.42578125" customWidth="1"/>
    <col min="11" max="11" width="19.85546875" customWidth="1"/>
  </cols>
  <sheetData>
    <row r="1" spans="1:11" ht="22.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2.5" x14ac:dyDescent="0.3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2.5" x14ac:dyDescent="0.3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C4" s="64"/>
      <c r="D4" s="64"/>
      <c r="E4" s="64"/>
      <c r="F4" s="64"/>
      <c r="G4" s="64"/>
      <c r="H4" s="65"/>
      <c r="I4" s="65"/>
      <c r="J4" s="65"/>
      <c r="K4" s="65"/>
    </row>
    <row r="5" spans="1:11" x14ac:dyDescent="0.25">
      <c r="A5" s="59" t="s">
        <v>1</v>
      </c>
      <c r="B5" s="59"/>
      <c r="H5" s="60" t="s">
        <v>106</v>
      </c>
      <c r="I5" s="60"/>
      <c r="J5" s="60"/>
      <c r="K5" s="60"/>
    </row>
    <row r="6" spans="1:11" ht="15" customHeight="1" x14ac:dyDescent="0.25">
      <c r="A6" s="61" t="s">
        <v>2</v>
      </c>
      <c r="B6" s="61"/>
      <c r="F6" s="66"/>
      <c r="H6" s="1" t="s">
        <v>107</v>
      </c>
      <c r="I6" s="67"/>
    </row>
    <row r="7" spans="1:11" x14ac:dyDescent="0.25">
      <c r="A7" s="50" t="s">
        <v>3</v>
      </c>
      <c r="B7" s="48" t="s">
        <v>4</v>
      </c>
      <c r="C7" s="48" t="s">
        <v>5</v>
      </c>
      <c r="D7" s="50" t="s">
        <v>6</v>
      </c>
      <c r="E7" s="56" t="s">
        <v>7</v>
      </c>
      <c r="F7" s="48" t="s">
        <v>108</v>
      </c>
      <c r="G7" s="50" t="s">
        <v>8</v>
      </c>
      <c r="H7" s="54" t="s">
        <v>9</v>
      </c>
      <c r="I7" s="55"/>
      <c r="J7" s="52" t="s">
        <v>10</v>
      </c>
      <c r="K7" s="48" t="s">
        <v>11</v>
      </c>
    </row>
    <row r="8" spans="1:11" x14ac:dyDescent="0.25">
      <c r="A8" s="51"/>
      <c r="B8" s="49"/>
      <c r="C8" s="49"/>
      <c r="D8" s="51"/>
      <c r="E8" s="51"/>
      <c r="F8" s="49"/>
      <c r="G8" s="51"/>
      <c r="H8" s="68" t="s">
        <v>12</v>
      </c>
      <c r="I8" s="68" t="s">
        <v>13</v>
      </c>
      <c r="J8" s="53"/>
      <c r="K8" s="49"/>
    </row>
    <row r="9" spans="1:11" ht="18" x14ac:dyDescent="0.25">
      <c r="A9" s="2"/>
      <c r="B9" s="2"/>
      <c r="C9" s="2"/>
      <c r="D9" s="2"/>
      <c r="E9" s="62" t="s">
        <v>14</v>
      </c>
      <c r="F9" s="62"/>
      <c r="G9" s="62"/>
      <c r="H9" s="5"/>
      <c r="I9" s="2"/>
      <c r="J9" s="5" t="s">
        <v>109</v>
      </c>
      <c r="K9" s="2"/>
    </row>
    <row r="10" spans="1:11" x14ac:dyDescent="0.25">
      <c r="A10" s="4"/>
      <c r="B10" s="4"/>
      <c r="C10" s="4"/>
      <c r="D10" s="69" t="s">
        <v>110</v>
      </c>
      <c r="E10" s="47"/>
      <c r="F10" s="47"/>
      <c r="G10" s="47"/>
      <c r="H10" s="69"/>
      <c r="I10" s="5"/>
      <c r="J10" s="5" t="s">
        <v>111</v>
      </c>
      <c r="K10" s="4"/>
    </row>
    <row r="11" spans="1:11" x14ac:dyDescent="0.25">
      <c r="A11" s="19">
        <v>1</v>
      </c>
      <c r="B11" s="14" t="s">
        <v>112</v>
      </c>
      <c r="C11" s="8">
        <v>2004</v>
      </c>
      <c r="D11" s="16" t="s">
        <v>15</v>
      </c>
      <c r="E11" s="14" t="s">
        <v>20</v>
      </c>
      <c r="F11" s="70" t="s">
        <v>113</v>
      </c>
      <c r="G11" s="8">
        <v>284</v>
      </c>
      <c r="H11" s="22">
        <v>9.699074074074075E-5</v>
      </c>
      <c r="I11" s="12">
        <v>9.6412037037037036E-5</v>
      </c>
      <c r="J11" s="8" t="str">
        <f>IF(H11=0," ",IF(H11&lt;=[1]Разряды!$D$25,[1]Разряды!$D$3,IF(H11&lt;=[1]Разряды!$E$25,[1]Разряды!$E$3,IF(H11&lt;=[1]Разряды!$F$25,[1]Разряды!$F$3,IF(H11&lt;=[1]Разряды!$G$25,[1]Разряды!$G$3,IF(H11&lt;=[1]Разряды!$H$25,[1]Разряды!$H$3,IF(H11&lt;=[1]Разряды!$I$25,[1]Разряды!$I$3,IF(H11&lt;=[1]Разряды!$J$25,[1]Разряды!$J$3,"б/р"))))))))</f>
        <v>II</v>
      </c>
      <c r="K11" s="14" t="s">
        <v>114</v>
      </c>
    </row>
    <row r="12" spans="1:11" x14ac:dyDescent="0.25">
      <c r="A12" s="18">
        <v>2</v>
      </c>
      <c r="B12" s="71" t="s">
        <v>115</v>
      </c>
      <c r="C12" s="8">
        <v>2002</v>
      </c>
      <c r="D12" s="16" t="s">
        <v>15</v>
      </c>
      <c r="E12" s="14" t="s">
        <v>20</v>
      </c>
      <c r="F12" s="70" t="s">
        <v>113</v>
      </c>
      <c r="G12" s="8">
        <v>18</v>
      </c>
      <c r="H12" s="12">
        <v>9.722222222222223E-5</v>
      </c>
      <c r="I12" s="12">
        <v>9.6874999999999997E-5</v>
      </c>
      <c r="J12" s="8" t="str">
        <f>IF(H12=0," ",IF(H12&lt;=[1]Разряды!$D$25,[1]Разряды!$D$3,IF(H12&lt;=[1]Разряды!$E$25,[1]Разряды!$E$3,IF(H12&lt;=[1]Разряды!$F$25,[1]Разряды!$F$3,IF(H12&lt;=[1]Разряды!$G$25,[1]Разряды!$G$3,IF(H12&lt;=[1]Разряды!$H$25,[1]Разряды!$H$3,IF(H12&lt;=[1]Разряды!$I$25,[1]Разряды!$I$3,IF(H12&lt;=[1]Разряды!$J$25,[1]Разряды!$J$3,"б/р"))))))))</f>
        <v>II</v>
      </c>
      <c r="K12" s="72" t="s">
        <v>116</v>
      </c>
    </row>
    <row r="13" spans="1:11" x14ac:dyDescent="0.25">
      <c r="A13" s="18">
        <v>3</v>
      </c>
      <c r="B13" s="29" t="s">
        <v>117</v>
      </c>
      <c r="C13" s="73" t="s">
        <v>118</v>
      </c>
      <c r="D13" s="23" t="s">
        <v>18</v>
      </c>
      <c r="E13" s="14" t="s">
        <v>28</v>
      </c>
      <c r="F13" s="38" t="s">
        <v>119</v>
      </c>
      <c r="G13" s="17">
        <v>552</v>
      </c>
      <c r="H13" s="74">
        <v>9.7800925925925917E-5</v>
      </c>
      <c r="I13" s="43">
        <v>9.7569444444444437E-5</v>
      </c>
      <c r="J13" s="17" t="str">
        <f>IF(H13=0," ",IF(H13&lt;=[1]Разряды!$D$25,[1]Разряды!$D$3,IF(H13&lt;=[1]Разряды!$E$25,[1]Разряды!$E$3,IF(H13&lt;=[1]Разряды!$F$25,[1]Разряды!$F$3,IF(H13&lt;=[1]Разряды!$G$25,[1]Разряды!$G$3,IF(H13&lt;=[1]Разряды!$H$25,[1]Разряды!$H$3,IF(H13&lt;=[1]Разряды!$I$25,[1]Разряды!$I$3,IF(H13&lt;=[1]Разряды!$J$25,[1]Разряды!$J$3,"б/р"))))))))</f>
        <v>II</v>
      </c>
      <c r="K13" s="11" t="s">
        <v>120</v>
      </c>
    </row>
    <row r="14" spans="1:11" x14ac:dyDescent="0.25">
      <c r="A14" s="8">
        <v>4</v>
      </c>
      <c r="B14" s="14" t="s">
        <v>121</v>
      </c>
      <c r="C14" s="75" t="s">
        <v>118</v>
      </c>
      <c r="D14" s="16" t="s">
        <v>24</v>
      </c>
      <c r="E14" s="14" t="s">
        <v>16</v>
      </c>
      <c r="F14" s="10" t="s">
        <v>122</v>
      </c>
      <c r="G14" s="8">
        <v>423</v>
      </c>
      <c r="H14" s="12">
        <v>1.0532407407407407E-4</v>
      </c>
      <c r="I14" s="12">
        <v>1.0601851851851853E-4</v>
      </c>
      <c r="J14" s="8" t="str">
        <f>IF(H14=0," ",IF(H14&lt;=[1]Разряды!$D$25,[1]Разряды!$D$3,IF(H14&lt;=[1]Разряды!$E$25,[1]Разряды!$E$3,IF(H14&lt;=[1]Разряды!$F$25,[1]Разряды!$F$3,IF(H14&lt;=[1]Разряды!$G$25,[1]Разряды!$G$3,IF(H14&lt;=[1]Разряды!$H$25,[1]Разряды!$H$3,IF(H14&lt;=[1]Разряды!$I$25,[1]Разряды!$I$3,IF(H14&lt;=[1]Разряды!$J$25,[1]Разряды!$J$3,"б/р"))))))))</f>
        <v>III</v>
      </c>
      <c r="K14" s="7" t="s">
        <v>38</v>
      </c>
    </row>
    <row r="15" spans="1:11" x14ac:dyDescent="0.25">
      <c r="A15" s="8">
        <v>5</v>
      </c>
      <c r="B15" s="14" t="s">
        <v>123</v>
      </c>
      <c r="C15" s="17">
        <v>2002</v>
      </c>
      <c r="D15" s="16" t="s">
        <v>36</v>
      </c>
      <c r="E15" s="14" t="s">
        <v>16</v>
      </c>
      <c r="F15" s="10" t="s">
        <v>122</v>
      </c>
      <c r="G15" s="17">
        <v>64</v>
      </c>
      <c r="H15" s="12">
        <v>1.0671296296296297E-4</v>
      </c>
      <c r="I15" s="12">
        <v>1.0682870370370371E-4</v>
      </c>
      <c r="J15" s="8" t="str">
        <f>IF(H15=0," ",IF(H15&lt;=[1]Разряды!$D$25,[1]Разряды!$D$3,IF(H15&lt;=[1]Разряды!$E$25,[1]Разряды!$E$3,IF(H15&lt;=[1]Разряды!$F$25,[1]Разряды!$F$3,IF(H15&lt;=[1]Разряды!$G$25,[1]Разряды!$G$3,IF(H15&lt;=[1]Разряды!$H$25,[1]Разряды!$H$3,IF(H15&lt;=[1]Разряды!$I$25,[1]Разряды!$I$3,IF(H15&lt;=[1]Разряды!$J$25,[1]Разряды!$J$3,"б/р"))))))))</f>
        <v>Iюн</v>
      </c>
      <c r="K15" s="14" t="s">
        <v>22</v>
      </c>
    </row>
    <row r="16" spans="1:11" x14ac:dyDescent="0.25">
      <c r="A16" s="8">
        <v>6</v>
      </c>
      <c r="B16" s="10" t="s">
        <v>124</v>
      </c>
      <c r="C16" s="8">
        <v>2002</v>
      </c>
      <c r="D16" s="9" t="s">
        <v>24</v>
      </c>
      <c r="E16" s="14" t="s">
        <v>16</v>
      </c>
      <c r="F16" s="76" t="s">
        <v>125</v>
      </c>
      <c r="G16" s="8">
        <v>483</v>
      </c>
      <c r="H16" s="12">
        <v>1.0671296296296297E-4</v>
      </c>
      <c r="I16" s="12">
        <v>1.0706018518518519E-4</v>
      </c>
      <c r="J16" s="8" t="str">
        <f>IF(H16=0," ",IF(H16&lt;=[1]Разряды!$D$25,[1]Разряды!$D$3,IF(H16&lt;=[1]Разряды!$E$25,[1]Разряды!$E$3,IF(H16&lt;=[1]Разряды!$F$25,[1]Разряды!$F$3,IF(H16&lt;=[1]Разряды!$G$25,[1]Разряды!$G$3,IF(H16&lt;=[1]Разряды!$H$25,[1]Разряды!$H$3,IF(H16&lt;=[1]Разряды!$I$25,[1]Разряды!$I$3,IF(H16&lt;=[1]Разряды!$J$25,[1]Разряды!$J$3,"б/р"))))))))</f>
        <v>Iюн</v>
      </c>
      <c r="K16" s="42" t="s">
        <v>126</v>
      </c>
    </row>
    <row r="17" spans="1:11" x14ac:dyDescent="0.25">
      <c r="A17" s="8">
        <v>7</v>
      </c>
      <c r="B17" s="14" t="s">
        <v>127</v>
      </c>
      <c r="C17" s="17">
        <v>2002</v>
      </c>
      <c r="D17" s="16" t="s">
        <v>36</v>
      </c>
      <c r="E17" s="25" t="s">
        <v>16</v>
      </c>
      <c r="F17" s="14" t="s">
        <v>122</v>
      </c>
      <c r="G17" s="8">
        <v>31</v>
      </c>
      <c r="H17" s="12">
        <v>1.1030092592592592E-4</v>
      </c>
      <c r="I17" s="12"/>
      <c r="J17" s="8" t="str">
        <f>IF(H17=0," ",IF(H17&lt;=[1]Разряды!$D$25,[1]Разряды!$D$3,IF(H17&lt;=[1]Разряды!$E$25,[1]Разряды!$E$3,IF(H17&lt;=[1]Разряды!$F$25,[1]Разряды!$F$3,IF(H17&lt;=[1]Разряды!$G$25,[1]Разряды!$G$3,IF(H17&lt;=[1]Разряды!$H$25,[1]Разряды!$H$3,IF(H17&lt;=[1]Разряды!$I$25,[1]Разряды!$I$3,IF(H17&lt;=[1]Разряды!$J$25,[1]Разряды!$J$3,"б/р"))))))))</f>
        <v>Iюн</v>
      </c>
      <c r="K17" s="77" t="s">
        <v>19</v>
      </c>
    </row>
    <row r="18" spans="1:11" x14ac:dyDescent="0.25">
      <c r="A18" s="8"/>
      <c r="B18" s="10"/>
      <c r="C18" s="17"/>
      <c r="D18" s="9"/>
      <c r="E18" s="118"/>
      <c r="F18" s="85"/>
      <c r="G18" s="17"/>
      <c r="H18" s="12"/>
      <c r="I18" s="12"/>
      <c r="J18" s="15"/>
      <c r="K18" s="77"/>
    </row>
    <row r="19" spans="1:11" ht="18" x14ac:dyDescent="0.25">
      <c r="A19" s="45"/>
      <c r="B19" s="37"/>
      <c r="C19" s="45"/>
      <c r="D19" s="37"/>
      <c r="E19" s="63" t="s">
        <v>14</v>
      </c>
      <c r="F19" s="63"/>
      <c r="G19" s="63"/>
      <c r="H19" s="5"/>
      <c r="I19" s="5"/>
      <c r="J19" s="78"/>
      <c r="K19" s="45"/>
    </row>
    <row r="20" spans="1:11" x14ac:dyDescent="0.25">
      <c r="A20" s="4"/>
      <c r="B20" s="4"/>
      <c r="C20" s="4"/>
      <c r="D20" s="69" t="s">
        <v>128</v>
      </c>
      <c r="E20" s="47"/>
      <c r="F20" s="47"/>
      <c r="G20" s="47"/>
      <c r="H20" s="69"/>
      <c r="I20" s="5"/>
      <c r="J20" s="4"/>
      <c r="K20" s="4"/>
    </row>
    <row r="21" spans="1:11" x14ac:dyDescent="0.25">
      <c r="A21" s="18">
        <v>1</v>
      </c>
      <c r="B21" s="77" t="s">
        <v>92</v>
      </c>
      <c r="C21" s="79">
        <v>2000</v>
      </c>
      <c r="D21" s="80" t="s">
        <v>15</v>
      </c>
      <c r="E21" s="14" t="s">
        <v>28</v>
      </c>
      <c r="F21" s="38" t="s">
        <v>119</v>
      </c>
      <c r="G21" s="79">
        <v>207</v>
      </c>
      <c r="H21" s="22">
        <v>9.6296296296296296E-5</v>
      </c>
      <c r="I21" s="12">
        <v>9.5601851851851856E-5</v>
      </c>
      <c r="J21" s="8" t="str">
        <f>IF(H21=0," ",IF(H21&lt;=[1]Разряды!$D$25,[1]Разряды!$D$3,IF(H21&lt;=[1]Разряды!$E$25,[1]Разряды!$E$3,IF(H21&lt;=[1]Разряды!$F$25,[1]Разряды!$F$3,IF(H21&lt;=[1]Разряды!$G$25,[1]Разряды!$G$3,IF(H21&lt;=[1]Разряды!$H$25,[1]Разряды!$H$3,IF(H21&lt;=[1]Разряды!$I$25,[1]Разряды!$I$3,IF(H21&lt;=[1]Разряды!$J$25,[1]Разряды!$J$3,"б/р"))))))))</f>
        <v>II</v>
      </c>
      <c r="K21" s="10" t="s">
        <v>66</v>
      </c>
    </row>
    <row r="22" spans="1:11" x14ac:dyDescent="0.25">
      <c r="A22" s="18">
        <v>2</v>
      </c>
      <c r="B22" s="7" t="s">
        <v>129</v>
      </c>
      <c r="C22" s="8">
        <v>1999</v>
      </c>
      <c r="D22" s="16" t="s">
        <v>15</v>
      </c>
      <c r="E22" s="14" t="s">
        <v>28</v>
      </c>
      <c r="F22" s="44" t="s">
        <v>119</v>
      </c>
      <c r="G22" s="8">
        <v>11</v>
      </c>
      <c r="H22" s="22">
        <v>9.675925925925927E-5</v>
      </c>
      <c r="I22" s="12">
        <v>9.6412037037037036E-5</v>
      </c>
      <c r="J22" s="8" t="str">
        <f>IF(H22=0," ",IF(H22&lt;=[1]Разряды!$D$25,[1]Разряды!$D$3,IF(H22&lt;=[1]Разряды!$E$25,[1]Разряды!$E$3,IF(H22&lt;=[1]Разряды!$F$25,[1]Разряды!$F$3,IF(H22&lt;=[1]Разряды!$G$25,[1]Разряды!$G$3,IF(H22&lt;=[1]Разряды!$H$25,[1]Разряды!$H$3,IF(H22&lt;=[1]Разряды!$I$25,[1]Разряды!$I$3,IF(H22&lt;=[1]Разряды!$J$25,[1]Разряды!$J$3,"б/р"))))))))</f>
        <v>II</v>
      </c>
      <c r="K22" s="7" t="s">
        <v>120</v>
      </c>
    </row>
    <row r="23" spans="1:11" x14ac:dyDescent="0.25">
      <c r="A23" s="18">
        <v>3</v>
      </c>
      <c r="B23" s="7" t="s">
        <v>130</v>
      </c>
      <c r="C23" s="16">
        <v>1996</v>
      </c>
      <c r="D23" s="16" t="s">
        <v>15</v>
      </c>
      <c r="E23" s="14" t="s">
        <v>29</v>
      </c>
      <c r="F23" s="81" t="s">
        <v>131</v>
      </c>
      <c r="G23" s="15">
        <v>169</v>
      </c>
      <c r="H23" s="22">
        <v>9.7337962962962957E-5</v>
      </c>
      <c r="I23" s="12">
        <v>9.722222222222223E-5</v>
      </c>
      <c r="J23" s="8" t="str">
        <f>IF(H23=0," ",IF(H23&lt;=[1]Разряды!$D$25,[1]Разряды!$D$3,IF(H23&lt;=[1]Разряды!$E$25,[1]Разряды!$E$3,IF(H23&lt;=[1]Разряды!$F$25,[1]Разряды!$F$3,IF(H23&lt;=[1]Разряды!$G$25,[1]Разряды!$G$3,IF(H23&lt;=[1]Разряды!$H$25,[1]Разряды!$H$3,IF(H23&lt;=[1]Разряды!$I$25,[1]Разряды!$I$3,IF(H23&lt;=[1]Разряды!$J$25,[1]Разряды!$J$3,"б/р"))))))))</f>
        <v>II</v>
      </c>
      <c r="K23" s="14" t="s">
        <v>65</v>
      </c>
    </row>
    <row r="24" spans="1:11" x14ac:dyDescent="0.25">
      <c r="A24" s="16">
        <v>4</v>
      </c>
      <c r="B24" s="14" t="s">
        <v>60</v>
      </c>
      <c r="C24" s="8">
        <v>1999</v>
      </c>
      <c r="D24" s="16" t="s">
        <v>15</v>
      </c>
      <c r="E24" s="14" t="s">
        <v>16</v>
      </c>
      <c r="F24" s="14" t="s">
        <v>122</v>
      </c>
      <c r="G24" s="8">
        <v>15</v>
      </c>
      <c r="H24" s="22">
        <v>9.9189814814814811E-5</v>
      </c>
      <c r="I24" s="12">
        <v>9.7569444444444437E-5</v>
      </c>
      <c r="J24" s="8" t="str">
        <f>IF(H24=0," ",IF(H24&lt;=[1]Разряды!$D$25,[1]Разряды!$D$3,IF(H24&lt;=[1]Разряды!$E$25,[1]Разряды!$E$3,IF(H24&lt;=[1]Разряды!$F$25,[1]Разряды!$F$3,IF(H24&lt;=[1]Разряды!$G$25,[1]Разряды!$G$3,IF(H24&lt;=[1]Разряды!$H$25,[1]Разряды!$H$3,IF(H24&lt;=[1]Разряды!$I$25,[1]Разряды!$I$3,IF(H24&lt;=[1]Разряды!$J$25,[1]Разряды!$J$3,"б/р"))))))))</f>
        <v>II</v>
      </c>
      <c r="K24" s="7" t="s">
        <v>19</v>
      </c>
    </row>
    <row r="25" spans="1:11" x14ac:dyDescent="0.25">
      <c r="A25" s="16">
        <v>5</v>
      </c>
      <c r="B25" s="77" t="s">
        <v>132</v>
      </c>
      <c r="C25" s="79">
        <v>1996</v>
      </c>
      <c r="D25" s="80"/>
      <c r="E25" s="82" t="s">
        <v>28</v>
      </c>
      <c r="F25" s="14" t="s">
        <v>52</v>
      </c>
      <c r="G25" s="83">
        <v>222</v>
      </c>
      <c r="H25" s="22">
        <v>1.0405092592592593E-4</v>
      </c>
      <c r="I25" s="12">
        <v>1.0439814814814813E-4</v>
      </c>
      <c r="J25" s="8" t="str">
        <f>IF(H25=0," ",IF(H25&lt;=[1]Разряды!$D$25,[1]Разряды!$D$3,IF(H25&lt;=[1]Разряды!$E$25,[1]Разряды!$E$3,IF(H25&lt;=[1]Разряды!$F$25,[1]Разряды!$F$3,IF(H25&lt;=[1]Разряды!$G$25,[1]Разряды!$G$3,IF(H25&lt;=[1]Разряды!$H$25,[1]Разряды!$H$3,IF(H25&lt;=[1]Разряды!$I$25,[1]Разряды!$I$3,IF(H25&lt;=[1]Разряды!$J$25,[1]Разряды!$J$3,"б/р"))))))))</f>
        <v>III</v>
      </c>
      <c r="K25" s="11" t="s">
        <v>133</v>
      </c>
    </row>
    <row r="27" spans="1:11" x14ac:dyDescent="0.25">
      <c r="A27" s="95"/>
      <c r="B27" s="25" t="s">
        <v>88</v>
      </c>
      <c r="C27" s="8"/>
      <c r="D27" s="16"/>
      <c r="E27" s="14"/>
      <c r="F27" s="14" t="s">
        <v>220</v>
      </c>
      <c r="G27" s="8"/>
      <c r="H27" s="8"/>
      <c r="I27" s="36"/>
      <c r="J27" s="9"/>
      <c r="K27" s="14"/>
    </row>
    <row r="28" spans="1:11" x14ac:dyDescent="0.25">
      <c r="A28" s="95"/>
      <c r="B28" s="96"/>
      <c r="C28" s="8"/>
      <c r="D28" s="16"/>
      <c r="E28" s="14"/>
      <c r="F28" s="14"/>
      <c r="G28" s="8"/>
      <c r="H28" s="8"/>
      <c r="I28" s="36"/>
      <c r="J28" s="9"/>
      <c r="K28" s="14"/>
    </row>
    <row r="29" spans="1:11" x14ac:dyDescent="0.25">
      <c r="A29" s="95"/>
      <c r="B29" s="96"/>
      <c r="C29" s="8"/>
      <c r="D29" s="16"/>
      <c r="E29" s="14"/>
      <c r="F29" s="14"/>
      <c r="G29" s="8"/>
      <c r="H29" s="8"/>
      <c r="I29" s="36"/>
      <c r="J29" s="9"/>
      <c r="K29" s="14"/>
    </row>
    <row r="30" spans="1:11" x14ac:dyDescent="0.25">
      <c r="A30" s="95"/>
      <c r="B30" s="25" t="s">
        <v>89</v>
      </c>
      <c r="C30" s="8"/>
      <c r="D30" s="16"/>
      <c r="E30" s="14"/>
      <c r="F30" s="14" t="s">
        <v>221</v>
      </c>
      <c r="G30" s="8"/>
      <c r="H30" s="8"/>
      <c r="I30" s="36"/>
      <c r="J30" s="9"/>
      <c r="K30" s="14"/>
    </row>
    <row r="31" spans="1:11" x14ac:dyDescent="0.25">
      <c r="A31" s="95"/>
      <c r="B31" s="96"/>
      <c r="C31" s="8"/>
      <c r="D31" s="16"/>
      <c r="E31" s="14"/>
      <c r="F31" s="14"/>
      <c r="G31" s="8"/>
      <c r="H31" s="8"/>
      <c r="I31" s="36"/>
      <c r="J31" s="9"/>
      <c r="K31" s="14"/>
    </row>
    <row r="32" spans="1:11" x14ac:dyDescent="0.25">
      <c r="A32" s="95"/>
      <c r="B32" s="96"/>
      <c r="C32" s="8"/>
      <c r="D32" s="16"/>
      <c r="E32" s="14"/>
      <c r="F32" s="14"/>
      <c r="G32" s="8"/>
      <c r="H32" s="8"/>
      <c r="I32" s="36"/>
      <c r="J32" s="9"/>
      <c r="K32" s="14"/>
    </row>
    <row r="33" spans="1:11" x14ac:dyDescent="0.25">
      <c r="A33" s="95"/>
      <c r="B33" s="96"/>
      <c r="C33" s="8"/>
      <c r="D33" s="16"/>
      <c r="E33" s="14"/>
      <c r="F33" s="14"/>
      <c r="G33" s="8"/>
      <c r="H33" s="8"/>
      <c r="I33" s="36"/>
      <c r="J33" s="9"/>
      <c r="K33" s="14"/>
    </row>
  </sheetData>
  <mergeCells count="20">
    <mergeCell ref="E9:G9"/>
    <mergeCell ref="D10:H10"/>
    <mergeCell ref="E19:G19"/>
    <mergeCell ref="D20:H20"/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9" sqref="A29:XFD35"/>
    </sheetView>
  </sheetViews>
  <sheetFormatPr defaultRowHeight="15" x14ac:dyDescent="0.25"/>
  <cols>
    <col min="1" max="1" width="2.7109375" customWidth="1"/>
    <col min="2" max="2" width="21.7109375" customWidth="1"/>
    <col min="3" max="3" width="5.140625" customWidth="1"/>
    <col min="4" max="4" width="4.28515625" customWidth="1"/>
    <col min="5" max="5" width="13.7109375" customWidth="1"/>
    <col min="6" max="6" width="26.7109375" customWidth="1"/>
    <col min="7" max="7" width="4.140625" customWidth="1"/>
    <col min="8" max="8" width="5.85546875" customWidth="1"/>
    <col min="9" max="9" width="6.85546875" customWidth="1"/>
    <col min="10" max="10" width="4.42578125" customWidth="1"/>
    <col min="11" max="11" width="19.85546875" customWidth="1"/>
  </cols>
  <sheetData>
    <row r="1" spans="1:11" ht="22.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2.5" x14ac:dyDescent="0.3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2.5" x14ac:dyDescent="0.3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C4" s="64"/>
      <c r="D4" s="64"/>
      <c r="E4" s="64"/>
      <c r="F4" s="64"/>
      <c r="G4" s="64"/>
      <c r="H4" s="65"/>
      <c r="I4" s="65"/>
      <c r="J4" s="65"/>
      <c r="K4" s="65"/>
    </row>
    <row r="5" spans="1:11" x14ac:dyDescent="0.25">
      <c r="A5" s="59" t="s">
        <v>1</v>
      </c>
      <c r="B5" s="59"/>
      <c r="H5" s="60" t="s">
        <v>106</v>
      </c>
      <c r="I5" s="60"/>
      <c r="J5" s="60"/>
      <c r="K5" s="60"/>
    </row>
    <row r="6" spans="1:11" ht="15" customHeight="1" x14ac:dyDescent="0.25">
      <c r="A6" s="61" t="s">
        <v>2</v>
      </c>
      <c r="B6" s="61"/>
      <c r="F6" s="66"/>
      <c r="H6" s="1" t="s">
        <v>107</v>
      </c>
      <c r="I6" s="67"/>
    </row>
    <row r="7" spans="1:11" x14ac:dyDescent="0.25">
      <c r="A7" s="50" t="s">
        <v>3</v>
      </c>
      <c r="B7" s="48" t="s">
        <v>4</v>
      </c>
      <c r="C7" s="48" t="s">
        <v>5</v>
      </c>
      <c r="D7" s="50" t="s">
        <v>6</v>
      </c>
      <c r="E7" s="56" t="s">
        <v>7</v>
      </c>
      <c r="F7" s="48" t="s">
        <v>108</v>
      </c>
      <c r="G7" s="50" t="s">
        <v>8</v>
      </c>
      <c r="H7" s="54" t="s">
        <v>9</v>
      </c>
      <c r="I7" s="55"/>
      <c r="J7" s="52" t="s">
        <v>10</v>
      </c>
      <c r="K7" s="48" t="s">
        <v>11</v>
      </c>
    </row>
    <row r="8" spans="1:11" x14ac:dyDescent="0.25">
      <c r="A8" s="51"/>
      <c r="B8" s="49"/>
      <c r="C8" s="49"/>
      <c r="D8" s="51"/>
      <c r="E8" s="51"/>
      <c r="F8" s="49"/>
      <c r="G8" s="51"/>
      <c r="H8" s="68" t="s">
        <v>12</v>
      </c>
      <c r="I8" s="68" t="s">
        <v>13</v>
      </c>
      <c r="J8" s="53"/>
      <c r="K8" s="49"/>
    </row>
    <row r="9" spans="1:11" ht="18" x14ac:dyDescent="0.25">
      <c r="A9" s="37"/>
      <c r="B9" s="37"/>
      <c r="C9" s="37"/>
      <c r="D9" s="37"/>
      <c r="E9" s="84" t="s">
        <v>14</v>
      </c>
      <c r="F9" s="84"/>
      <c r="G9" s="84"/>
      <c r="I9" s="6" t="s">
        <v>134</v>
      </c>
      <c r="J9" s="78"/>
      <c r="K9" s="37"/>
    </row>
    <row r="10" spans="1:11" x14ac:dyDescent="0.25">
      <c r="A10" s="4"/>
      <c r="B10" s="4"/>
      <c r="C10" s="4"/>
      <c r="D10" s="69" t="s">
        <v>135</v>
      </c>
      <c r="E10" s="47"/>
      <c r="F10" s="47"/>
      <c r="G10" s="47"/>
      <c r="H10" s="69"/>
      <c r="I10" s="5" t="s">
        <v>136</v>
      </c>
      <c r="J10" s="4"/>
      <c r="K10" s="4"/>
    </row>
    <row r="11" spans="1:11" x14ac:dyDescent="0.25">
      <c r="A11" s="18">
        <v>1</v>
      </c>
      <c r="B11" s="7" t="s">
        <v>137</v>
      </c>
      <c r="C11" s="8">
        <v>2002</v>
      </c>
      <c r="D11" s="16" t="s">
        <v>15</v>
      </c>
      <c r="E11" s="14" t="s">
        <v>28</v>
      </c>
      <c r="F11" s="44" t="s">
        <v>119</v>
      </c>
      <c r="G11" s="8">
        <v>531</v>
      </c>
      <c r="H11" s="12">
        <v>8.7152777777777779E-5</v>
      </c>
      <c r="I11" s="12">
        <v>8.7152777777777779E-5</v>
      </c>
      <c r="J11" s="8" t="str">
        <f>IF(H11=0," ",IF(H11&lt;=[1]Разряды!$D$4,[1]Разряды!$D$3,IF(H11&lt;=[1]Разряды!$E$4,[1]Разряды!$E$3,IF(H11&lt;=[1]Разряды!$F$4,[1]Разряды!$F$3,IF(H11&lt;=[1]Разряды!$G$4,[1]Разряды!$G$3,IF(H11&lt;=[1]Разряды!$H$4,[1]Разряды!$H$3,IF(H11&lt;=[1]Разряды!$I$4,[1]Разряды!$I$3,IF(H11&lt;=[1]Разряды!$J$4,[1]Разряды!$J$3,"б/р"))))))))</f>
        <v>II</v>
      </c>
      <c r="K11" s="7" t="s">
        <v>61</v>
      </c>
    </row>
    <row r="12" spans="1:11" x14ac:dyDescent="0.25">
      <c r="A12" s="18">
        <v>2</v>
      </c>
      <c r="B12" s="7" t="s">
        <v>138</v>
      </c>
      <c r="C12" s="8">
        <v>2002</v>
      </c>
      <c r="D12" s="16" t="s">
        <v>18</v>
      </c>
      <c r="E12" s="14" t="s">
        <v>28</v>
      </c>
      <c r="F12" s="38" t="s">
        <v>119</v>
      </c>
      <c r="G12" s="8">
        <v>530</v>
      </c>
      <c r="H12" s="12">
        <v>8.8425925925925919E-5</v>
      </c>
      <c r="I12" s="12">
        <v>8.7268518518518533E-5</v>
      </c>
      <c r="J12" s="8" t="str">
        <f>IF(H12=0," ",IF(H12&lt;=[1]Разряды!$D$4,[1]Разряды!$D$3,IF(H12&lt;=[1]Разряды!$E$4,[1]Разряды!$E$3,IF(H12&lt;=[1]Разряды!$F$4,[1]Разряды!$F$3,IF(H12&lt;=[1]Разряды!$G$4,[1]Разряды!$G$3,IF(H12&lt;=[1]Разряды!$H$4,[1]Разряды!$H$3,IF(H12&lt;=[1]Разряды!$I$4,[1]Разряды!$I$3,IF(H12&lt;=[1]Разряды!$J$4,[1]Разряды!$J$3,"б/р"))))))))</f>
        <v>II</v>
      </c>
      <c r="K12" s="7" t="s">
        <v>61</v>
      </c>
    </row>
    <row r="13" spans="1:11" x14ac:dyDescent="0.25">
      <c r="A13" s="18">
        <v>3</v>
      </c>
      <c r="B13" s="7" t="s">
        <v>139</v>
      </c>
      <c r="C13" s="8">
        <v>2002</v>
      </c>
      <c r="D13" s="16" t="s">
        <v>18</v>
      </c>
      <c r="E13" s="85" t="s">
        <v>28</v>
      </c>
      <c r="F13" s="38" t="s">
        <v>119</v>
      </c>
      <c r="G13" s="8">
        <v>266</v>
      </c>
      <c r="H13" s="12">
        <v>8.877314814814814E-5</v>
      </c>
      <c r="I13" s="12">
        <v>8.9236111111111113E-5</v>
      </c>
      <c r="J13" s="8" t="str">
        <f>IF(H13=0," ",IF(H13&lt;=[1]Разряды!$D$4,[1]Разряды!$D$3,IF(H13&lt;=[1]Разряды!$E$4,[1]Разряды!$E$3,IF(H13&lt;=[1]Разряды!$F$4,[1]Разряды!$F$3,IF(H13&lt;=[1]Разряды!$G$4,[1]Разряды!$G$3,IF(H13&lt;=[1]Разряды!$H$4,[1]Разряды!$H$3,IF(H13&lt;=[1]Разряды!$I$4,[1]Разряды!$I$3,IF(H13&lt;=[1]Разряды!$J$4,[1]Разряды!$J$3,"б/р"))))))))</f>
        <v>III</v>
      </c>
      <c r="K13" s="14" t="s">
        <v>120</v>
      </c>
    </row>
    <row r="14" spans="1:11" x14ac:dyDescent="0.25">
      <c r="A14" s="86">
        <v>4</v>
      </c>
      <c r="B14" s="7" t="s">
        <v>140</v>
      </c>
      <c r="C14" s="8">
        <v>2001</v>
      </c>
      <c r="D14" s="16" t="s">
        <v>24</v>
      </c>
      <c r="E14" s="14" t="s">
        <v>16</v>
      </c>
      <c r="F14" s="10" t="s">
        <v>122</v>
      </c>
      <c r="G14" s="8">
        <v>291</v>
      </c>
      <c r="H14" s="12">
        <v>9.0393518518518527E-5</v>
      </c>
      <c r="I14" s="12">
        <v>8.9930555555555554E-5</v>
      </c>
      <c r="J14" s="8" t="str">
        <f>IF(H14=0," ",IF(H14&lt;=[1]Разряды!$D$4,[1]Разряды!$D$3,IF(H14&lt;=[1]Разряды!$E$4,[1]Разряды!$E$3,IF(H14&lt;=[1]Разряды!$F$4,[1]Разряды!$F$3,IF(H14&lt;=[1]Разряды!$G$4,[1]Разряды!$G$3,IF(H14&lt;=[1]Разряды!$H$4,[1]Разряды!$H$3,IF(H14&lt;=[1]Разряды!$I$4,[1]Разряды!$I$3,IF(H14&lt;=[1]Разряды!$J$4,[1]Разряды!$J$3,"б/р"))))))))</f>
        <v>III</v>
      </c>
      <c r="K14" s="10" t="s">
        <v>23</v>
      </c>
    </row>
    <row r="15" spans="1:11" x14ac:dyDescent="0.25">
      <c r="A15" s="86">
        <v>5</v>
      </c>
      <c r="B15" s="14" t="s">
        <v>141</v>
      </c>
      <c r="C15" s="75" t="s">
        <v>118</v>
      </c>
      <c r="D15" s="16" t="s">
        <v>36</v>
      </c>
      <c r="E15" s="25" t="s">
        <v>16</v>
      </c>
      <c r="F15" s="10" t="s">
        <v>122</v>
      </c>
      <c r="G15" s="8">
        <v>193</v>
      </c>
      <c r="H15" s="12">
        <v>9.3402777777777795E-5</v>
      </c>
      <c r="I15" s="12">
        <v>9.2476851851851875E-5</v>
      </c>
      <c r="J15" s="8" t="str">
        <f>IF(H15=0," ",IF(H15&lt;=[1]Разряды!$D$4,[1]Разряды!$D$3,IF(H15&lt;=[1]Разряды!$E$4,[1]Разряды!$E$3,IF(H15&lt;=[1]Разряды!$F$4,[1]Разряды!$F$3,IF(H15&lt;=[1]Разряды!$G$4,[1]Разряды!$G$3,IF(H15&lt;=[1]Разряды!$H$4,[1]Разряды!$H$3,IF(H15&lt;=[1]Разряды!$I$4,[1]Разряды!$I$3,IF(H15&lt;=[1]Разряды!$J$4,[1]Разряды!$J$3,"б/р"))))))))</f>
        <v>Iюн</v>
      </c>
      <c r="K15" s="14" t="s">
        <v>23</v>
      </c>
    </row>
    <row r="16" spans="1:11" x14ac:dyDescent="0.25">
      <c r="A16" s="86">
        <v>6</v>
      </c>
      <c r="B16" s="7" t="s">
        <v>142</v>
      </c>
      <c r="C16" s="75" t="s">
        <v>143</v>
      </c>
      <c r="D16" s="16" t="s">
        <v>24</v>
      </c>
      <c r="E16" s="14" t="s">
        <v>16</v>
      </c>
      <c r="F16" s="14" t="s">
        <v>122</v>
      </c>
      <c r="G16" s="8">
        <v>291</v>
      </c>
      <c r="H16" s="12">
        <v>9.4097222222222236E-5</v>
      </c>
      <c r="I16" s="12">
        <v>9.3171296296296315E-5</v>
      </c>
      <c r="J16" s="8" t="str">
        <f>IF(H16=0," ",IF(H16&lt;=[1]Разряды!$D$4,[1]Разряды!$D$3,IF(H16&lt;=[1]Разряды!$E$4,[1]Разряды!$E$3,IF(H16&lt;=[1]Разряды!$F$4,[1]Разряды!$F$3,IF(H16&lt;=[1]Разряды!$G$4,[1]Разряды!$G$3,IF(H16&lt;=[1]Разряды!$H$4,[1]Разряды!$H$3,IF(H16&lt;=[1]Разряды!$I$4,[1]Разряды!$I$3,IF(H16&lt;=[1]Разряды!$J$4,[1]Разряды!$J$3,"б/р"))))))))</f>
        <v>Iюн</v>
      </c>
      <c r="K16" s="87" t="s">
        <v>35</v>
      </c>
    </row>
    <row r="17" spans="1:11" x14ac:dyDescent="0.25">
      <c r="A17" s="86">
        <v>7</v>
      </c>
      <c r="B17" s="14" t="s">
        <v>144</v>
      </c>
      <c r="C17" s="75" t="s">
        <v>118</v>
      </c>
      <c r="D17" s="16" t="s">
        <v>24</v>
      </c>
      <c r="E17" s="14" t="s">
        <v>16</v>
      </c>
      <c r="F17" s="76" t="s">
        <v>125</v>
      </c>
      <c r="G17" s="15">
        <v>328</v>
      </c>
      <c r="H17" s="12">
        <v>9.5949074074074076E-5</v>
      </c>
      <c r="I17" s="12"/>
      <c r="J17" s="8" t="str">
        <f>IF(H17=0," ",IF(H17&lt;=[1]Разряды!$D$4,[1]Разряды!$D$3,IF(H17&lt;=[1]Разряды!$E$4,[1]Разряды!$E$3,IF(H17&lt;=[1]Разряды!$F$4,[1]Разряды!$F$3,IF(H17&lt;=[1]Разряды!$G$4,[1]Разряды!$G$3,IF(H17&lt;=[1]Разряды!$H$4,[1]Разряды!$H$3,IF(H17&lt;=[1]Разряды!$I$4,[1]Разряды!$I$3,IF(H17&lt;=[1]Разряды!$J$4,[1]Разряды!$J$3,"б/р"))))))))</f>
        <v>Iюн</v>
      </c>
      <c r="K17" s="41" t="s">
        <v>126</v>
      </c>
    </row>
    <row r="18" spans="1:11" x14ac:dyDescent="0.25">
      <c r="A18" s="119"/>
      <c r="B18" s="10"/>
      <c r="C18" s="99"/>
      <c r="D18" s="9"/>
      <c r="E18" s="85"/>
      <c r="F18" s="120"/>
      <c r="G18" s="17"/>
      <c r="H18" s="12"/>
      <c r="I18" s="28"/>
      <c r="J18" s="15"/>
      <c r="K18" s="41"/>
    </row>
    <row r="19" spans="1:11" ht="18" x14ac:dyDescent="0.25">
      <c r="A19" s="37"/>
      <c r="B19" s="37"/>
      <c r="C19" s="37"/>
      <c r="D19" s="37"/>
      <c r="E19" s="63" t="s">
        <v>14</v>
      </c>
      <c r="F19" s="63"/>
      <c r="G19" s="63"/>
      <c r="H19" s="5"/>
      <c r="I19" s="37"/>
      <c r="J19" s="78"/>
      <c r="K19" s="37"/>
    </row>
    <row r="20" spans="1:11" x14ac:dyDescent="0.25">
      <c r="A20" s="4"/>
      <c r="B20" s="4"/>
      <c r="C20" s="4"/>
      <c r="D20" s="47" t="s">
        <v>59</v>
      </c>
      <c r="E20" s="47"/>
      <c r="F20" s="47"/>
      <c r="G20" s="47"/>
      <c r="H20" s="47"/>
      <c r="I20" s="5"/>
      <c r="J20" s="4"/>
      <c r="K20" s="4"/>
    </row>
    <row r="21" spans="1:11" x14ac:dyDescent="0.25">
      <c r="A21" s="18">
        <v>1</v>
      </c>
      <c r="B21" s="14" t="s">
        <v>145</v>
      </c>
      <c r="C21" s="75" t="s">
        <v>146</v>
      </c>
      <c r="D21" s="16"/>
      <c r="E21" s="14" t="s">
        <v>78</v>
      </c>
      <c r="F21" s="14" t="s">
        <v>78</v>
      </c>
      <c r="G21" s="8">
        <v>46</v>
      </c>
      <c r="H21" s="12">
        <v>8.3217592592592591E-5</v>
      </c>
      <c r="I21" s="12">
        <v>8.240740740740741E-5</v>
      </c>
      <c r="J21" s="8" t="str">
        <f>IF(H21=0," ",IF(H21&lt;=[1]Разряды!$D$4,[1]Разряды!$D$3,IF(H21&lt;=[1]Разряды!$E$4,[1]Разряды!$E$3,IF(H21&lt;=[1]Разряды!$F$4,[1]Разряды!$F$3,IF(H21&lt;=[1]Разряды!$G$4,[1]Разряды!$G$3,IF(H21&lt;=[1]Разряды!$H$4,[1]Разряды!$H$3,IF(H21&lt;=[1]Разряды!$I$4,[1]Разряды!$I$3,IF(H21&lt;=[1]Разряды!$J$4,[1]Разряды!$J$3,"б/р"))))))))</f>
        <v>I</v>
      </c>
      <c r="K21" s="7" t="s">
        <v>147</v>
      </c>
    </row>
    <row r="22" spans="1:11" x14ac:dyDescent="0.25">
      <c r="A22" s="18">
        <v>2</v>
      </c>
      <c r="B22" s="14" t="s">
        <v>30</v>
      </c>
      <c r="C22" s="8">
        <v>1989</v>
      </c>
      <c r="D22" s="16" t="s">
        <v>15</v>
      </c>
      <c r="E22" s="25" t="s">
        <v>16</v>
      </c>
      <c r="F22" s="14" t="s">
        <v>122</v>
      </c>
      <c r="G22" s="8">
        <v>344</v>
      </c>
      <c r="H22" s="12">
        <v>8.4953703703703718E-5</v>
      </c>
      <c r="I22" s="12">
        <v>8.4143518518518511E-5</v>
      </c>
      <c r="J22" s="8" t="str">
        <f>IF(H22=0," ",IF(H22&lt;=[1]Разряды!$D$4,[1]Разряды!$D$3,IF(H22&lt;=[1]Разряды!$E$4,[1]Разряды!$E$3,IF(H22&lt;=[1]Разряды!$F$4,[1]Разряды!$F$3,IF(H22&lt;=[1]Разряды!$G$4,[1]Разряды!$G$3,IF(H22&lt;=[1]Разряды!$H$4,[1]Разряды!$H$3,IF(H22&lt;=[1]Разряды!$I$4,[1]Разряды!$I$3,IF(H22&lt;=[1]Разряды!$J$4,[1]Разряды!$J$3,"б/р"))))))))</f>
        <v>I</v>
      </c>
      <c r="K22" s="7" t="s">
        <v>22</v>
      </c>
    </row>
    <row r="23" spans="1:11" x14ac:dyDescent="0.25">
      <c r="A23" s="18">
        <v>3</v>
      </c>
      <c r="B23" s="7" t="s">
        <v>103</v>
      </c>
      <c r="C23" s="16">
        <v>1996</v>
      </c>
      <c r="D23" s="16" t="s">
        <v>15</v>
      </c>
      <c r="E23" s="14" t="s">
        <v>29</v>
      </c>
      <c r="F23" s="88" t="s">
        <v>148</v>
      </c>
      <c r="G23" s="8">
        <v>200</v>
      </c>
      <c r="H23" s="12">
        <v>8.5416666666666678E-5</v>
      </c>
      <c r="I23" s="12">
        <v>8.4374999999999991E-5</v>
      </c>
      <c r="J23" s="16" t="s">
        <v>17</v>
      </c>
      <c r="K23" s="7" t="s">
        <v>63</v>
      </c>
    </row>
    <row r="24" spans="1:11" x14ac:dyDescent="0.25">
      <c r="A24" s="86">
        <v>4</v>
      </c>
      <c r="B24" s="7" t="s">
        <v>149</v>
      </c>
      <c r="C24" s="75" t="s">
        <v>150</v>
      </c>
      <c r="D24" s="16"/>
      <c r="E24" s="82" t="s">
        <v>28</v>
      </c>
      <c r="F24" s="14" t="s">
        <v>52</v>
      </c>
      <c r="G24" s="83">
        <v>222</v>
      </c>
      <c r="H24" s="28">
        <v>8.6342592592592599E-5</v>
      </c>
      <c r="I24" s="28">
        <v>8.5995370370370351E-5</v>
      </c>
      <c r="J24" s="15" t="str">
        <f>IF(H24=0," ",IF(H24&lt;=[1]Разряды!$D$4,[1]Разряды!$D$3,IF(H24&lt;=[1]Разряды!$E$4,[1]Разряды!$E$3,IF(H24&lt;=[1]Разряды!$F$4,[1]Разряды!$F$3,IF(H24&lt;=[1]Разряды!$G$4,[1]Разряды!$G$3,IF(H24&lt;=[1]Разряды!$H$4,[1]Разряды!$H$3,IF(H24&lt;=[1]Разряды!$I$4,[1]Разряды!$I$3,IF(H24&lt;=[1]Разряды!$J$4,[1]Разряды!$J$3,"б/р"))))))))</f>
        <v>II</v>
      </c>
      <c r="K24" s="11" t="s">
        <v>133</v>
      </c>
    </row>
    <row r="25" spans="1:11" x14ac:dyDescent="0.25">
      <c r="A25" s="86">
        <v>5</v>
      </c>
      <c r="B25" s="24" t="s">
        <v>96</v>
      </c>
      <c r="C25" s="17">
        <v>2000</v>
      </c>
      <c r="D25" s="23" t="s">
        <v>15</v>
      </c>
      <c r="E25" s="10" t="s">
        <v>16</v>
      </c>
      <c r="F25" s="14" t="s">
        <v>122</v>
      </c>
      <c r="G25" s="17">
        <v>68</v>
      </c>
      <c r="H25" s="43">
        <v>8.6342592592592599E-5</v>
      </c>
      <c r="I25" s="43">
        <v>8.6226851851851859E-5</v>
      </c>
      <c r="J25" s="17" t="str">
        <f>IF(H25=0," ",IF(H25&lt;=[1]Разряды!$D$4,[1]Разряды!$D$3,IF(H25&lt;=[1]Разряды!$E$4,[1]Разряды!$E$3,IF(H25&lt;=[1]Разряды!$F$4,[1]Разряды!$F$3,IF(H25&lt;=[1]Разряды!$G$4,[1]Разряды!$G$3,IF(H25&lt;=[1]Разряды!$H$4,[1]Разряды!$H$3,IF(H25&lt;=[1]Разряды!$I$4,[1]Разряды!$I$3,IF(H25&lt;=[1]Разряды!$J$4,[1]Разряды!$J$3,"б/р"))))))))</f>
        <v>II</v>
      </c>
      <c r="K25" s="11" t="s">
        <v>51</v>
      </c>
    </row>
    <row r="26" spans="1:11" x14ac:dyDescent="0.25">
      <c r="A26" s="86">
        <v>6</v>
      </c>
      <c r="B26" s="14" t="s">
        <v>49</v>
      </c>
      <c r="C26" s="8">
        <v>1997</v>
      </c>
      <c r="D26" s="16" t="s">
        <v>21</v>
      </c>
      <c r="E26" s="14" t="s">
        <v>28</v>
      </c>
      <c r="F26" s="44" t="s">
        <v>119</v>
      </c>
      <c r="G26" s="8">
        <v>233</v>
      </c>
      <c r="H26" s="12">
        <v>8.206018518518519E-5</v>
      </c>
      <c r="I26" s="39" t="s">
        <v>151</v>
      </c>
      <c r="J26" s="8" t="str">
        <f>IF(H26=0," ",IF(H26&lt;=[1]Разряды!$D$4,[1]Разряды!$D$3,IF(H26&lt;=[1]Разряды!$E$4,[1]Разряды!$E$3,IF(H26&lt;=[1]Разряды!$F$4,[1]Разряды!$F$3,IF(H26&lt;=[1]Разряды!$G$4,[1]Разряды!$G$3,IF(H26&lt;=[1]Разряды!$H$4,[1]Разряды!$H$3,IF(H26&lt;=[1]Разряды!$I$4,[1]Разряды!$I$3,IF(H26&lt;=[1]Разряды!$J$4,[1]Разряды!$J$3,"б/р"))))))))</f>
        <v>I</v>
      </c>
      <c r="K26" s="14" t="s">
        <v>50</v>
      </c>
    </row>
    <row r="27" spans="1:11" x14ac:dyDescent="0.25">
      <c r="A27" s="86">
        <v>7</v>
      </c>
      <c r="B27" s="7" t="s">
        <v>53</v>
      </c>
      <c r="C27" s="8">
        <v>1980</v>
      </c>
      <c r="D27" s="16" t="s">
        <v>15</v>
      </c>
      <c r="E27" s="14" t="s">
        <v>16</v>
      </c>
      <c r="F27" s="14" t="s">
        <v>152</v>
      </c>
      <c r="G27" s="89">
        <v>21</v>
      </c>
      <c r="H27" s="12">
        <v>9.0046296296296307E-5</v>
      </c>
      <c r="I27" s="12"/>
      <c r="J27" s="8" t="str">
        <f>IF(H27=0," ",IF(H27&lt;=[1]Разряды!$D$4,[1]Разряды!$D$3,IF(H27&lt;=[1]Разряды!$E$4,[1]Разряды!$E$3,IF(H27&lt;=[1]Разряды!$F$4,[1]Разряды!$F$3,IF(H27&lt;=[1]Разряды!$G$4,[1]Разряды!$G$3,IF(H27&lt;=[1]Разряды!$H$4,[1]Разряды!$H$3,IF(H27&lt;=[1]Разряды!$I$4,[1]Разряды!$I$3,IF(H27&lt;=[1]Разряды!$J$4,[1]Разряды!$J$3,"б/р"))))))))</f>
        <v>III</v>
      </c>
      <c r="K27" s="7" t="s">
        <v>147</v>
      </c>
    </row>
    <row r="28" spans="1:1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95"/>
      <c r="B29" s="25" t="s">
        <v>88</v>
      </c>
      <c r="C29" s="8"/>
      <c r="D29" s="16"/>
      <c r="E29" s="14"/>
      <c r="F29" s="14" t="s">
        <v>220</v>
      </c>
      <c r="G29" s="8"/>
      <c r="H29" s="8"/>
      <c r="I29" s="36"/>
      <c r="J29" s="9"/>
      <c r="K29" s="14"/>
    </row>
    <row r="30" spans="1:11" x14ac:dyDescent="0.25">
      <c r="A30" s="95"/>
      <c r="B30" s="96"/>
      <c r="C30" s="8"/>
      <c r="D30" s="16"/>
      <c r="E30" s="14"/>
      <c r="F30" s="14"/>
      <c r="G30" s="8"/>
      <c r="H30" s="8"/>
      <c r="I30" s="36"/>
      <c r="J30" s="9"/>
      <c r="K30" s="14"/>
    </row>
    <row r="31" spans="1:11" x14ac:dyDescent="0.25">
      <c r="A31" s="95"/>
      <c r="B31" s="96"/>
      <c r="C31" s="8"/>
      <c r="D31" s="16"/>
      <c r="E31" s="14"/>
      <c r="F31" s="14"/>
      <c r="G31" s="8"/>
      <c r="H31" s="8"/>
      <c r="I31" s="36"/>
      <c r="J31" s="9"/>
      <c r="K31" s="14"/>
    </row>
    <row r="32" spans="1:11" x14ac:dyDescent="0.25">
      <c r="A32" s="95"/>
      <c r="B32" s="25" t="s">
        <v>89</v>
      </c>
      <c r="C32" s="8"/>
      <c r="D32" s="16"/>
      <c r="E32" s="14"/>
      <c r="F32" s="14" t="s">
        <v>221</v>
      </c>
      <c r="G32" s="8"/>
      <c r="H32" s="8"/>
      <c r="I32" s="36"/>
      <c r="J32" s="9"/>
      <c r="K32" s="14"/>
    </row>
    <row r="33" spans="1:11" x14ac:dyDescent="0.25">
      <c r="A33" s="95"/>
      <c r="B33" s="96"/>
      <c r="C33" s="8"/>
      <c r="D33" s="16"/>
      <c r="E33" s="14"/>
      <c r="F33" s="14"/>
      <c r="G33" s="8"/>
      <c r="H33" s="8"/>
      <c r="I33" s="36"/>
      <c r="J33" s="9"/>
      <c r="K33" s="14"/>
    </row>
    <row r="34" spans="1:11" x14ac:dyDescent="0.25">
      <c r="A34" s="95"/>
      <c r="B34" s="96"/>
      <c r="C34" s="8"/>
      <c r="D34" s="16"/>
      <c r="E34" s="14"/>
      <c r="F34" s="14"/>
      <c r="G34" s="8"/>
      <c r="H34" s="8"/>
      <c r="I34" s="36"/>
      <c r="J34" s="9"/>
      <c r="K34" s="14"/>
    </row>
    <row r="35" spans="1:11" x14ac:dyDescent="0.25">
      <c r="A35" s="95"/>
      <c r="B35" s="96"/>
      <c r="C35" s="8"/>
      <c r="D35" s="16"/>
      <c r="E35" s="14"/>
      <c r="F35" s="14"/>
      <c r="G35" s="8"/>
      <c r="H35" s="8"/>
      <c r="I35" s="36"/>
      <c r="J35" s="9"/>
      <c r="K35" s="14"/>
    </row>
  </sheetData>
  <mergeCells count="20">
    <mergeCell ref="E9:G9"/>
    <mergeCell ref="D10:H10"/>
    <mergeCell ref="E19:G19"/>
    <mergeCell ref="D20:H20"/>
    <mergeCell ref="K7:K8"/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38" sqref="A38:XFD44"/>
    </sheetView>
  </sheetViews>
  <sheetFormatPr defaultRowHeight="15" x14ac:dyDescent="0.25"/>
  <cols>
    <col min="1" max="1" width="2.7109375" customWidth="1"/>
    <col min="2" max="2" width="21.7109375" customWidth="1"/>
    <col min="3" max="3" width="5.140625" customWidth="1"/>
    <col min="4" max="4" width="4.28515625" customWidth="1"/>
    <col min="5" max="5" width="13.7109375" customWidth="1"/>
    <col min="6" max="6" width="26.7109375" customWidth="1"/>
    <col min="7" max="7" width="4.140625" customWidth="1"/>
    <col min="8" max="8" width="5.85546875" customWidth="1"/>
    <col min="9" max="9" width="6.85546875" customWidth="1"/>
    <col min="10" max="10" width="4.42578125" customWidth="1"/>
    <col min="11" max="11" width="19.85546875" customWidth="1"/>
  </cols>
  <sheetData>
    <row r="1" spans="1:11" ht="22.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2.5" x14ac:dyDescent="0.3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2.5" x14ac:dyDescent="0.3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C4" s="64"/>
      <c r="D4" s="64"/>
      <c r="E4" s="64"/>
      <c r="F4" s="64"/>
      <c r="G4" s="64"/>
      <c r="H4" s="65"/>
      <c r="I4" s="65"/>
      <c r="J4" s="65"/>
      <c r="K4" s="65"/>
    </row>
    <row r="5" spans="1:11" x14ac:dyDescent="0.25">
      <c r="A5" s="59" t="s">
        <v>1</v>
      </c>
      <c r="B5" s="59"/>
      <c r="H5" s="60" t="s">
        <v>106</v>
      </c>
      <c r="I5" s="60"/>
      <c r="J5" s="60"/>
      <c r="K5" s="60"/>
    </row>
    <row r="6" spans="1:11" ht="15" customHeight="1" x14ac:dyDescent="0.25">
      <c r="A6" s="61" t="s">
        <v>2</v>
      </c>
      <c r="B6" s="61"/>
      <c r="F6" s="66"/>
      <c r="H6" s="1" t="s">
        <v>107</v>
      </c>
      <c r="I6" s="67"/>
    </row>
    <row r="7" spans="1:11" x14ac:dyDescent="0.25">
      <c r="A7" s="50" t="s">
        <v>3</v>
      </c>
      <c r="B7" s="48" t="s">
        <v>4</v>
      </c>
      <c r="C7" s="48" t="s">
        <v>5</v>
      </c>
      <c r="D7" s="50" t="s">
        <v>6</v>
      </c>
      <c r="E7" s="56" t="s">
        <v>7</v>
      </c>
      <c r="F7" s="48" t="s">
        <v>108</v>
      </c>
      <c r="G7" s="50" t="s">
        <v>8</v>
      </c>
      <c r="H7" s="54" t="s">
        <v>9</v>
      </c>
      <c r="I7" s="55"/>
      <c r="J7" s="52" t="s">
        <v>10</v>
      </c>
      <c r="K7" s="48" t="s">
        <v>11</v>
      </c>
    </row>
    <row r="8" spans="1:11" x14ac:dyDescent="0.25">
      <c r="A8" s="51"/>
      <c r="B8" s="49"/>
      <c r="C8" s="49"/>
      <c r="D8" s="51"/>
      <c r="E8" s="51"/>
      <c r="F8" s="49"/>
      <c r="G8" s="51"/>
      <c r="H8" s="68" t="s">
        <v>12</v>
      </c>
      <c r="I8" s="68" t="s">
        <v>13</v>
      </c>
      <c r="J8" s="53"/>
      <c r="K8" s="49"/>
    </row>
    <row r="9" spans="1:11" ht="18" x14ac:dyDescent="0.25">
      <c r="A9" s="37"/>
      <c r="B9" s="37"/>
      <c r="C9" s="37"/>
      <c r="D9" s="37"/>
      <c r="E9" s="84" t="s">
        <v>31</v>
      </c>
      <c r="F9" s="84"/>
      <c r="G9" s="84"/>
      <c r="H9" s="6" t="s">
        <v>153</v>
      </c>
      <c r="I9" s="37"/>
      <c r="J9" s="78"/>
      <c r="K9" s="37"/>
    </row>
    <row r="10" spans="1:11" x14ac:dyDescent="0.25">
      <c r="A10" s="4"/>
      <c r="B10" s="4"/>
      <c r="C10" s="4"/>
      <c r="D10" s="69" t="s">
        <v>154</v>
      </c>
      <c r="E10" s="47"/>
      <c r="F10" s="47"/>
      <c r="G10" s="47"/>
      <c r="H10" s="69"/>
      <c r="I10" s="5"/>
      <c r="J10" s="4"/>
      <c r="K10" s="4"/>
    </row>
    <row r="11" spans="1:11" x14ac:dyDescent="0.25">
      <c r="A11" s="19">
        <v>1</v>
      </c>
      <c r="B11" s="14" t="s">
        <v>155</v>
      </c>
      <c r="C11" s="8">
        <v>2003</v>
      </c>
      <c r="D11" s="16" t="s">
        <v>21</v>
      </c>
      <c r="E11" s="14" t="s">
        <v>28</v>
      </c>
      <c r="F11" s="38" t="s">
        <v>119</v>
      </c>
      <c r="G11" s="8">
        <v>238</v>
      </c>
      <c r="H11" s="12">
        <v>5.1064814814814809E-4</v>
      </c>
      <c r="I11" s="12"/>
      <c r="J11" s="8" t="str">
        <f>IF(H11=0," ",IF(H11&lt;=[1]Разряды!$D$26,[1]Разряды!$D$3,IF(H11&lt;=[1]Разряды!$E$26,[1]Разряды!$E$3,IF(H11&lt;=[1]Разряды!$F$26,[1]Разряды!$F$3,IF(H11&lt;=[1]Разряды!$G$26,[1]Разряды!$G$3,IF(H11&lt;=[1]Разряды!$H$26,[1]Разряды!$H$3,IF(H11&lt;=[1]Разряды!$I$26,[1]Разряды!$I$3,IF(H11&lt;=[1]Разряды!$J$26,[1]Разряды!$J$3,"б/р"))))))))</f>
        <v>II</v>
      </c>
      <c r="K11" s="11" t="s">
        <v>61</v>
      </c>
    </row>
    <row r="12" spans="1:11" x14ac:dyDescent="0.25">
      <c r="A12" s="18">
        <v>2</v>
      </c>
      <c r="B12" s="7" t="s">
        <v>156</v>
      </c>
      <c r="C12" s="21">
        <v>2003</v>
      </c>
      <c r="D12" s="16"/>
      <c r="E12" s="14" t="s">
        <v>28</v>
      </c>
      <c r="F12" s="44" t="s">
        <v>119</v>
      </c>
      <c r="G12" s="21">
        <v>121</v>
      </c>
      <c r="H12" s="12">
        <v>5.2581018518518515E-4</v>
      </c>
      <c r="I12" s="43"/>
      <c r="J12" s="17" t="str">
        <f>IF(H12=0," ",IF(H12&lt;=[1]Разряды!$D$26,[1]Разряды!$D$3,IF(H12&lt;=[1]Разряды!$E$26,[1]Разряды!$E$3,IF(H12&lt;=[1]Разряды!$F$26,[1]Разряды!$F$3,IF(H12&lt;=[1]Разряды!$G$26,[1]Разряды!$G$3,IF(H12&lt;=[1]Разряды!$H$26,[1]Разряды!$H$3,IF(H12&lt;=[1]Разряды!$I$26,[1]Разряды!$I$3,IF(H12&lt;=[1]Разряды!$J$26,[1]Разряды!$J$3,"б/р"))))))))</f>
        <v>II</v>
      </c>
      <c r="K12" s="29" t="s">
        <v>61</v>
      </c>
    </row>
    <row r="13" spans="1:11" x14ac:dyDescent="0.25">
      <c r="A13" s="19">
        <v>3</v>
      </c>
      <c r="B13" s="10" t="s">
        <v>91</v>
      </c>
      <c r="C13" s="15">
        <v>2001</v>
      </c>
      <c r="D13" s="9" t="s">
        <v>15</v>
      </c>
      <c r="E13" s="10" t="s">
        <v>16</v>
      </c>
      <c r="F13" s="10" t="s">
        <v>122</v>
      </c>
      <c r="G13" s="15">
        <v>303</v>
      </c>
      <c r="H13" s="28">
        <v>5.3472222222222224E-4</v>
      </c>
      <c r="I13" s="12"/>
      <c r="J13" s="8" t="str">
        <f>IF(H13=0," ",IF(H13&lt;=[1]Разряды!$D$26,[1]Разряды!$D$3,IF(H13&lt;=[1]Разряды!$E$26,[1]Разряды!$E$3,IF(H13&lt;=[1]Разряды!$F$26,[1]Разряды!$F$3,IF(H13&lt;=[1]Разряды!$G$26,[1]Разряды!$G$3,IF(H13&lt;=[1]Разряды!$H$26,[1]Разряды!$H$3,IF(H13&lt;=[1]Разряды!$I$26,[1]Разряды!$I$3,IF(H13&lt;=[1]Разряды!$J$26,[1]Разряды!$J$3,"б/р"))))))))</f>
        <v>III</v>
      </c>
      <c r="K13" s="14" t="s">
        <v>19</v>
      </c>
    </row>
    <row r="14" spans="1:11" x14ac:dyDescent="0.25">
      <c r="A14" s="16">
        <v>4</v>
      </c>
      <c r="B14" s="29" t="s">
        <v>157</v>
      </c>
      <c r="C14" s="17">
        <v>2005</v>
      </c>
      <c r="D14" s="23" t="s">
        <v>18</v>
      </c>
      <c r="E14" s="29" t="s">
        <v>28</v>
      </c>
      <c r="F14" s="90" t="s">
        <v>119</v>
      </c>
      <c r="G14" s="17">
        <v>110</v>
      </c>
      <c r="H14" s="43">
        <v>5.5555555555555556E-4</v>
      </c>
      <c r="I14" s="43"/>
      <c r="J14" s="17" t="str">
        <f>IF(H14=0," ",IF(H14&lt;=[1]Разряды!$D$26,[1]Разряды!$D$3,IF(H14&lt;=[1]Разряды!$E$26,[1]Разряды!$E$3,IF(H14&lt;=[1]Разряды!$F$26,[1]Разряды!$F$3,IF(H14&lt;=[1]Разряды!$G$26,[1]Разряды!$G$3,IF(H14&lt;=[1]Разряды!$H$26,[1]Разряды!$H$3,IF(H14&lt;=[1]Разряды!$I$26,[1]Разряды!$I$3,IF(H14&lt;=[1]Разряды!$J$26,[1]Разряды!$J$3,"б/р"))))))))</f>
        <v>III</v>
      </c>
      <c r="K14" s="14" t="s">
        <v>61</v>
      </c>
    </row>
    <row r="15" spans="1:11" x14ac:dyDescent="0.25">
      <c r="A15" s="9">
        <v>5</v>
      </c>
      <c r="B15" s="14" t="s">
        <v>158</v>
      </c>
      <c r="C15" s="8">
        <v>2005</v>
      </c>
      <c r="D15" s="16"/>
      <c r="E15" s="14" t="s">
        <v>28</v>
      </c>
      <c r="F15" s="44" t="s">
        <v>119</v>
      </c>
      <c r="G15" s="8">
        <v>243</v>
      </c>
      <c r="H15" s="12">
        <v>5.718749999999999E-4</v>
      </c>
      <c r="I15" s="12"/>
      <c r="J15" s="8" t="str">
        <f>IF(H15=0," ",IF(H15&lt;=[1]Разряды!$D$26,[1]Разряды!$D$3,IF(H15&lt;=[1]Разряды!$E$26,[1]Разряды!$E$3,IF(H15&lt;=[1]Разряды!$F$26,[1]Разряды!$F$3,IF(H15&lt;=[1]Разряды!$G$26,[1]Разряды!$G$3,IF(H15&lt;=[1]Разряды!$H$26,[1]Разряды!$H$3,IF(H15&lt;=[1]Разряды!$I$26,[1]Разряды!$I$3,IF(H15&lt;=[1]Разряды!$J$26,[1]Разряды!$J$3,"б/р"))))))))</f>
        <v>III</v>
      </c>
      <c r="K15" s="29" t="s">
        <v>50</v>
      </c>
    </row>
    <row r="16" spans="1:11" x14ac:dyDescent="0.25">
      <c r="A16" s="16">
        <v>6</v>
      </c>
      <c r="B16" s="14" t="s">
        <v>159</v>
      </c>
      <c r="C16" s="17">
        <v>2004</v>
      </c>
      <c r="D16" s="16" t="s">
        <v>24</v>
      </c>
      <c r="E16" s="14" t="s">
        <v>28</v>
      </c>
      <c r="F16" s="44" t="s">
        <v>119</v>
      </c>
      <c r="G16" s="17">
        <v>22</v>
      </c>
      <c r="H16" s="12">
        <v>5.7662037037037046E-4</v>
      </c>
      <c r="I16" s="12"/>
      <c r="J16" s="8" t="str">
        <f>IF(H16=0," ",IF(H16&lt;=[1]Разряды!$D$26,[1]Разряды!$D$3,IF(H16&lt;=[1]Разряды!$E$26,[1]Разряды!$E$3,IF(H16&lt;=[1]Разряды!$F$26,[1]Разряды!$F$3,IF(H16&lt;=[1]Разряды!$G$26,[1]Разряды!$G$3,IF(H16&lt;=[1]Разряды!$H$26,[1]Разряды!$H$3,IF(H16&lt;=[1]Разряды!$I$26,[1]Разряды!$I$3,IF(H16&lt;=[1]Разряды!$J$26,[1]Разряды!$J$3,"б/р"))))))))</f>
        <v>Iюн</v>
      </c>
      <c r="K16" s="14" t="s">
        <v>61</v>
      </c>
    </row>
    <row r="17" spans="1:11" x14ac:dyDescent="0.25">
      <c r="A17" s="9">
        <v>7</v>
      </c>
      <c r="B17" s="10" t="s">
        <v>160</v>
      </c>
      <c r="C17" s="8">
        <v>2004</v>
      </c>
      <c r="D17" s="16" t="s">
        <v>24</v>
      </c>
      <c r="E17" s="14" t="s">
        <v>28</v>
      </c>
      <c r="F17" s="44" t="s">
        <v>119</v>
      </c>
      <c r="G17" s="8">
        <v>106</v>
      </c>
      <c r="H17" s="12">
        <v>5.8194444444444439E-4</v>
      </c>
      <c r="I17" s="12"/>
      <c r="J17" s="8" t="str">
        <f>IF(H17=0," ",IF(H17&lt;=[1]Разряды!$D$26,[1]Разряды!$D$3,IF(H17&lt;=[1]Разряды!$E$26,[1]Разряды!$E$3,IF(H17&lt;=[1]Разряды!$F$26,[1]Разряды!$F$3,IF(H17&lt;=[1]Разряды!$G$26,[1]Разряды!$G$3,IF(H17&lt;=[1]Разряды!$H$26,[1]Разряды!$H$3,IF(H17&lt;=[1]Разряды!$I$26,[1]Разряды!$I$3,IF(H17&lt;=[1]Разряды!$J$26,[1]Разряды!$J$3,"б/р"))))))))</f>
        <v>Iюн</v>
      </c>
      <c r="K17" s="7" t="s">
        <v>50</v>
      </c>
    </row>
    <row r="18" spans="1:11" x14ac:dyDescent="0.25">
      <c r="A18" s="16">
        <v>8</v>
      </c>
      <c r="B18" s="10" t="s">
        <v>161</v>
      </c>
      <c r="C18" s="75" t="s">
        <v>118</v>
      </c>
      <c r="D18" s="9" t="s">
        <v>36</v>
      </c>
      <c r="E18" s="14" t="s">
        <v>16</v>
      </c>
      <c r="F18" s="14" t="s">
        <v>122</v>
      </c>
      <c r="G18" s="8">
        <v>194</v>
      </c>
      <c r="H18" s="12">
        <v>5.9837962962962959E-4</v>
      </c>
      <c r="I18" s="12"/>
      <c r="J18" s="8" t="str">
        <f>IF(H18=0," ",IF(H18&lt;=[1]Разряды!$D$26,[1]Разряды!$D$3,IF(H18&lt;=[1]Разряды!$E$26,[1]Разряды!$E$3,IF(H18&lt;=[1]Разряды!$F$26,[1]Разряды!$F$3,IF(H18&lt;=[1]Разряды!$G$26,[1]Разряды!$G$3,IF(H18&lt;=[1]Разряды!$H$26,[1]Разряды!$H$3,IF(H18&lt;=[1]Разряды!$I$26,[1]Разряды!$I$3,IF(H18&lt;=[1]Разряды!$J$26,[1]Разряды!$J$3,"б/р"))))))))</f>
        <v>Iюн</v>
      </c>
      <c r="K18" s="14" t="s">
        <v>38</v>
      </c>
    </row>
    <row r="19" spans="1:11" x14ac:dyDescent="0.25">
      <c r="A19" s="16"/>
      <c r="B19" s="10"/>
      <c r="C19" s="75"/>
      <c r="D19" s="9"/>
      <c r="E19" s="14"/>
      <c r="F19" s="14"/>
      <c r="G19" s="8"/>
      <c r="H19" s="12"/>
      <c r="I19" s="28"/>
      <c r="J19" s="15"/>
      <c r="K19" s="14"/>
    </row>
    <row r="20" spans="1:11" ht="18" x14ac:dyDescent="0.25">
      <c r="A20" s="45"/>
      <c r="B20" s="37"/>
      <c r="C20" s="45"/>
      <c r="D20" s="37"/>
      <c r="E20" s="84" t="s">
        <v>31</v>
      </c>
      <c r="F20" s="84"/>
      <c r="G20" s="84"/>
      <c r="H20" s="6"/>
      <c r="I20" s="37"/>
      <c r="J20" s="78"/>
      <c r="K20" s="45"/>
    </row>
    <row r="21" spans="1:11" x14ac:dyDescent="0.25">
      <c r="A21" s="4"/>
      <c r="B21" s="4"/>
      <c r="C21" s="4"/>
      <c r="D21" s="69" t="s">
        <v>58</v>
      </c>
      <c r="E21" s="47"/>
      <c r="F21" s="47"/>
      <c r="G21" s="47"/>
      <c r="H21" s="69"/>
      <c r="I21" s="5"/>
      <c r="J21" s="4"/>
      <c r="K21" s="4"/>
    </row>
    <row r="22" spans="1:11" x14ac:dyDescent="0.25">
      <c r="A22" s="18">
        <v>1</v>
      </c>
      <c r="B22" s="14" t="s">
        <v>64</v>
      </c>
      <c r="C22" s="8">
        <v>1995</v>
      </c>
      <c r="D22" s="16" t="s">
        <v>15</v>
      </c>
      <c r="E22" s="14" t="s">
        <v>29</v>
      </c>
      <c r="F22" s="81" t="s">
        <v>131</v>
      </c>
      <c r="G22" s="8">
        <v>144</v>
      </c>
      <c r="H22" s="43">
        <v>4.8067129629629632E-4</v>
      </c>
      <c r="I22" s="43"/>
      <c r="J22" s="8" t="str">
        <f>IF(H22=0," ",IF(H22&lt;=[1]Разряды!$D$26,[1]Разряды!$D$3,IF(H22&lt;=[1]Разряды!$E$26,[1]Разряды!$E$3,IF(H22&lt;=[1]Разряды!$F$26,[1]Разряды!$F$3,IF(H22&lt;=[1]Разряды!$G$26,[1]Разряды!$G$3,IF(H22&lt;=[1]Разряды!$H$26,[1]Разряды!$H$3,IF(H22&lt;=[1]Разряды!$I$26,[1]Разряды!$I$3,IF(H22&lt;=[1]Разряды!$J$26,[1]Разряды!$J$3,"б/р"))))))))</f>
        <v>I</v>
      </c>
      <c r="K22" s="7" t="s">
        <v>65</v>
      </c>
    </row>
    <row r="23" spans="1:11" x14ac:dyDescent="0.25">
      <c r="A23" s="18">
        <v>2</v>
      </c>
      <c r="B23" s="14" t="s">
        <v>162</v>
      </c>
      <c r="C23" s="8">
        <v>1999</v>
      </c>
      <c r="D23" s="16" t="s">
        <v>21</v>
      </c>
      <c r="E23" s="14" t="s">
        <v>28</v>
      </c>
      <c r="F23" s="38" t="s">
        <v>119</v>
      </c>
      <c r="G23" s="8">
        <v>494</v>
      </c>
      <c r="H23" s="12">
        <v>4.8703703703703696E-4</v>
      </c>
      <c r="I23" s="12"/>
      <c r="J23" s="8" t="str">
        <f>IF(H23=0," ",IF(H23&lt;=[1]Разряды!$D$26,[1]Разряды!$D$3,IF(H23&lt;=[1]Разряды!$E$26,[1]Разряды!$E$3,IF(H23&lt;=[1]Разряды!$F$26,[1]Разряды!$F$3,IF(H23&lt;=[1]Разряды!$G$26,[1]Разряды!$G$3,IF(H23&lt;=[1]Разряды!$H$26,[1]Разряды!$H$3,IF(H23&lt;=[1]Разряды!$I$26,[1]Разряды!$I$3,IF(H23&lt;=[1]Разряды!$J$26,[1]Разряды!$J$3,"б/р"))))))))</f>
        <v>I</v>
      </c>
      <c r="K23" s="7" t="s">
        <v>163</v>
      </c>
    </row>
    <row r="24" spans="1:11" x14ac:dyDescent="0.25">
      <c r="A24" s="18">
        <v>3</v>
      </c>
      <c r="B24" s="77" t="s">
        <v>164</v>
      </c>
      <c r="C24" s="79">
        <v>1987</v>
      </c>
      <c r="D24" s="80" t="s">
        <v>21</v>
      </c>
      <c r="E24" s="7" t="s">
        <v>29</v>
      </c>
      <c r="F24" s="72" t="s">
        <v>131</v>
      </c>
      <c r="G24" s="8">
        <v>599</v>
      </c>
      <c r="H24" s="12">
        <v>4.8831018518518516E-4</v>
      </c>
      <c r="I24" s="12"/>
      <c r="J24" s="8" t="str">
        <f>IF(H24=0," ",IF(H24&lt;=[1]Разряды!$D$26,[1]Разряды!$D$3,IF(H24&lt;=[1]Разряды!$E$26,[1]Разряды!$E$3,IF(H24&lt;=[1]Разряды!$F$26,[1]Разряды!$F$3,IF(H24&lt;=[1]Разряды!$G$26,[1]Разряды!$G$3,IF(H24&lt;=[1]Разряды!$H$26,[1]Разряды!$H$3,IF(H24&lt;=[1]Разряды!$I$26,[1]Разряды!$I$3,IF(H24&lt;=[1]Разряды!$J$26,[1]Разряды!$J$3,"б/р"))))))))</f>
        <v>I</v>
      </c>
      <c r="K24" s="14" t="s">
        <v>165</v>
      </c>
    </row>
    <row r="25" spans="1:11" x14ac:dyDescent="0.25">
      <c r="A25" s="16">
        <v>4</v>
      </c>
      <c r="B25" s="77" t="s">
        <v>166</v>
      </c>
      <c r="C25" s="79">
        <v>1999</v>
      </c>
      <c r="D25" s="80" t="s">
        <v>15</v>
      </c>
      <c r="E25" s="14" t="s">
        <v>28</v>
      </c>
      <c r="F25" s="38" t="s">
        <v>119</v>
      </c>
      <c r="G25" s="8">
        <v>622</v>
      </c>
      <c r="H25" s="12">
        <v>5.037037037037038E-4</v>
      </c>
      <c r="I25" s="12"/>
      <c r="J25" s="8" t="str">
        <f>IF(H25=0," ",IF(H25&lt;=[1]Разряды!$D$26,[1]Разряды!$D$3,IF(H25&lt;=[1]Разряды!$E$26,[1]Разряды!$E$3,IF(H25&lt;=[1]Разряды!$F$26,[1]Разряды!$F$3,IF(H25&lt;=[1]Разряды!$G$26,[1]Разряды!$G$3,IF(H25&lt;=[1]Разряды!$H$26,[1]Разряды!$H$3,IF(H25&lt;=[1]Разряды!$I$26,[1]Разряды!$I$3,IF(H25&lt;=[1]Разряды!$J$26,[1]Разряды!$J$3,"б/р"))))))))</f>
        <v>II</v>
      </c>
      <c r="K25" s="10" t="s">
        <v>50</v>
      </c>
    </row>
    <row r="26" spans="1:11" x14ac:dyDescent="0.25">
      <c r="A26" s="16">
        <v>5</v>
      </c>
      <c r="B26" s="77" t="s">
        <v>167</v>
      </c>
      <c r="C26" s="79">
        <v>1995</v>
      </c>
      <c r="D26" s="80" t="s">
        <v>15</v>
      </c>
      <c r="E26" s="14" t="s">
        <v>16</v>
      </c>
      <c r="F26" s="10" t="s">
        <v>122</v>
      </c>
      <c r="G26" s="79">
        <v>30</v>
      </c>
      <c r="H26" s="12">
        <v>5.1030092592592587E-4</v>
      </c>
      <c r="I26" s="12"/>
      <c r="J26" s="8" t="str">
        <f>IF(H26=0," ",IF(H26&lt;=[1]Разряды!$D$26,[1]Разряды!$D$3,IF(H26&lt;=[1]Разряды!$E$26,[1]Разряды!$E$3,IF(H26&lt;=[1]Разряды!$F$26,[1]Разряды!$F$3,IF(H26&lt;=[1]Разряды!$G$26,[1]Разряды!$G$3,IF(H26&lt;=[1]Разряды!$H$26,[1]Разряды!$H$3,IF(H26&lt;=[1]Разряды!$I$26,[1]Разряды!$I$3,IF(H26&lt;=[1]Разряды!$J$26,[1]Разряды!$J$3,"б/р"))))))))</f>
        <v>II</v>
      </c>
      <c r="K26" s="10" t="s">
        <v>19</v>
      </c>
    </row>
    <row r="27" spans="1:11" x14ac:dyDescent="0.25">
      <c r="A27" s="16">
        <v>6</v>
      </c>
      <c r="B27" s="91" t="s">
        <v>95</v>
      </c>
      <c r="C27" s="79">
        <v>1998</v>
      </c>
      <c r="D27" s="92" t="s">
        <v>15</v>
      </c>
      <c r="E27" s="14" t="s">
        <v>28</v>
      </c>
      <c r="F27" s="38" t="s">
        <v>119</v>
      </c>
      <c r="G27" s="8">
        <v>448</v>
      </c>
      <c r="H27" s="12">
        <v>5.118055555555556E-4</v>
      </c>
      <c r="I27" s="12"/>
      <c r="J27" s="8" t="str">
        <f>IF(H27=0," ",IF(H27&lt;=[1]Разряды!$D$26,[1]Разряды!$D$3,IF(H27&lt;=[1]Разряды!$E$26,[1]Разряды!$E$3,IF(H27&lt;=[1]Разряды!$F$26,[1]Разряды!$F$3,IF(H27&lt;=[1]Разряды!$G$26,[1]Разряды!$G$3,IF(H27&lt;=[1]Разряды!$H$26,[1]Разряды!$H$3,IF(H27&lt;=[1]Разряды!$I$26,[1]Разряды!$I$3,IF(H27&lt;=[1]Разряды!$J$26,[1]Разряды!$J$3,"б/р"))))))))</f>
        <v>II</v>
      </c>
      <c r="K27" s="14" t="s">
        <v>50</v>
      </c>
    </row>
    <row r="28" spans="1:11" x14ac:dyDescent="0.25">
      <c r="A28" s="16">
        <v>7</v>
      </c>
      <c r="B28" s="91" t="s">
        <v>168</v>
      </c>
      <c r="C28" s="79">
        <v>1996</v>
      </c>
      <c r="D28" s="92" t="s">
        <v>18</v>
      </c>
      <c r="E28" s="14" t="s">
        <v>29</v>
      </c>
      <c r="F28" s="72" t="s">
        <v>131</v>
      </c>
      <c r="G28" s="8">
        <v>133</v>
      </c>
      <c r="H28" s="12">
        <v>5.1215277777777782E-4</v>
      </c>
      <c r="I28" s="12"/>
      <c r="J28" s="8" t="str">
        <f>IF(H28=0," ",IF(H28&lt;=[1]Разряды!$D$26,[1]Разряды!$D$3,IF(H28&lt;=[1]Разряды!$E$26,[1]Разряды!$E$3,IF(H28&lt;=[1]Разряды!$F$26,[1]Разряды!$F$3,IF(H28&lt;=[1]Разряды!$G$26,[1]Разряды!$G$3,IF(H28&lt;=[1]Разряды!$H$26,[1]Разряды!$H$3,IF(H28&lt;=[1]Разряды!$I$26,[1]Разряды!$I$3,IF(H28&lt;=[1]Разряды!$J$26,[1]Разряды!$J$3,"б/р"))))))))</f>
        <v>II</v>
      </c>
      <c r="K28" s="7" t="s">
        <v>65</v>
      </c>
    </row>
    <row r="29" spans="1:11" x14ac:dyDescent="0.25">
      <c r="A29" s="16">
        <v>8</v>
      </c>
      <c r="B29" s="91" t="s">
        <v>169</v>
      </c>
      <c r="C29" s="83">
        <v>1997</v>
      </c>
      <c r="D29" s="92" t="s">
        <v>15</v>
      </c>
      <c r="E29" s="14" t="s">
        <v>28</v>
      </c>
      <c r="F29" s="44" t="s">
        <v>119</v>
      </c>
      <c r="G29" s="15">
        <v>121</v>
      </c>
      <c r="H29" s="12">
        <v>5.2291666666666665E-4</v>
      </c>
      <c r="I29" s="12"/>
      <c r="J29" s="8" t="str">
        <f>IF(H29=0," ",IF(H29&lt;=[1]Разряды!$D$26,[1]Разряды!$D$3,IF(H29&lt;=[1]Разряды!$E$26,[1]Разряды!$E$3,IF(H29&lt;=[1]Разряды!$F$26,[1]Разряды!$F$3,IF(H29&lt;=[1]Разряды!$G$26,[1]Разряды!$G$3,IF(H29&lt;=[1]Разряды!$H$26,[1]Разряды!$H$3,IF(H29&lt;=[1]Разряды!$I$26,[1]Разряды!$I$3,IF(H29&lt;=[1]Разряды!$J$26,[1]Разряды!$J$3,"б/р"))))))))</f>
        <v>II</v>
      </c>
      <c r="K29" s="10" t="s">
        <v>50</v>
      </c>
    </row>
    <row r="30" spans="1:11" x14ac:dyDescent="0.25">
      <c r="A30" s="16">
        <v>9</v>
      </c>
      <c r="B30" s="11" t="s">
        <v>170</v>
      </c>
      <c r="C30" s="16">
        <v>1997</v>
      </c>
      <c r="D30" s="9" t="s">
        <v>18</v>
      </c>
      <c r="E30" s="25" t="s">
        <v>29</v>
      </c>
      <c r="F30" s="81" t="s">
        <v>131</v>
      </c>
      <c r="G30" s="8">
        <v>148</v>
      </c>
      <c r="H30" s="12">
        <v>5.2314814814814824E-4</v>
      </c>
      <c r="I30" s="12"/>
      <c r="J30" s="8" t="str">
        <f>IF(H30=0," ",IF(H30&lt;=[1]Разряды!$D$26,[1]Разряды!$D$3,IF(H30&lt;=[1]Разряды!$E$26,[1]Разряды!$E$3,IF(H30&lt;=[1]Разряды!$F$26,[1]Разряды!$F$3,IF(H30&lt;=[1]Разряды!$G$26,[1]Разряды!$G$3,IF(H30&lt;=[1]Разряды!$H$26,[1]Разряды!$H$3,IF(H30&lt;=[1]Разряды!$I$26,[1]Разряды!$I$3,IF(H30&lt;=[1]Разряды!$J$26,[1]Разряды!$J$3,"б/р"))))))))</f>
        <v>II</v>
      </c>
      <c r="K30" s="7" t="s">
        <v>65</v>
      </c>
    </row>
    <row r="31" spans="1:11" x14ac:dyDescent="0.25">
      <c r="A31" s="16">
        <v>10</v>
      </c>
      <c r="B31" s="11" t="s">
        <v>171</v>
      </c>
      <c r="C31" s="8">
        <v>1995</v>
      </c>
      <c r="D31" s="9" t="s">
        <v>18</v>
      </c>
      <c r="E31" s="14" t="s">
        <v>16</v>
      </c>
      <c r="F31" s="14" t="s">
        <v>122</v>
      </c>
      <c r="G31" s="8">
        <v>207</v>
      </c>
      <c r="H31" s="12">
        <v>5.2384259259259257E-4</v>
      </c>
      <c r="I31" s="12"/>
      <c r="J31" s="8" t="str">
        <f>IF(H31=0," ",IF(H31&lt;=[1]Разряды!$D$26,[1]Разряды!$D$3,IF(H31&lt;=[1]Разряды!$E$26,[1]Разряды!$E$3,IF(H31&lt;=[1]Разряды!$F$26,[1]Разряды!$F$3,IF(H31&lt;=[1]Разряды!$G$26,[1]Разряды!$G$3,IF(H31&lt;=[1]Разряды!$H$26,[1]Разряды!$H$3,IF(H31&lt;=[1]Разряды!$I$26,[1]Разряды!$I$3,IF(H31&lt;=[1]Разряды!$J$26,[1]Разряды!$J$3,"б/р"))))))))</f>
        <v>II</v>
      </c>
      <c r="K31" s="14" t="s">
        <v>19</v>
      </c>
    </row>
    <row r="32" spans="1:11" x14ac:dyDescent="0.25">
      <c r="A32" s="16">
        <v>11</v>
      </c>
      <c r="B32" s="91" t="s">
        <v>32</v>
      </c>
      <c r="C32" s="79">
        <v>1997</v>
      </c>
      <c r="D32" s="92" t="s">
        <v>18</v>
      </c>
      <c r="E32" s="85" t="s">
        <v>16</v>
      </c>
      <c r="F32" s="10" t="s">
        <v>122</v>
      </c>
      <c r="G32" s="8">
        <v>259</v>
      </c>
      <c r="H32" s="12">
        <v>5.2604166666666674E-4</v>
      </c>
      <c r="I32" s="12"/>
      <c r="J32" s="8" t="str">
        <f>IF(H32=0," ",IF(H32&lt;=[1]Разряды!$D$26,[1]Разряды!$D$3,IF(H32&lt;=[1]Разряды!$E$26,[1]Разряды!$E$3,IF(H32&lt;=[1]Разряды!$F$26,[1]Разряды!$F$3,IF(H32&lt;=[1]Разряды!$G$26,[1]Разряды!$G$3,IF(H32&lt;=[1]Разряды!$H$26,[1]Разряды!$H$3,IF(H32&lt;=[1]Разряды!$I$26,[1]Разряды!$I$3,IF(H32&lt;=[1]Разряды!$J$26,[1]Разряды!$J$3,"б/р"))))))))</f>
        <v>II</v>
      </c>
      <c r="K32" s="14" t="s">
        <v>23</v>
      </c>
    </row>
    <row r="33" spans="1:11" x14ac:dyDescent="0.25">
      <c r="A33" s="16">
        <v>12</v>
      </c>
      <c r="B33" s="93" t="s">
        <v>93</v>
      </c>
      <c r="C33" s="79">
        <v>2000</v>
      </c>
      <c r="D33" s="92" t="s">
        <v>24</v>
      </c>
      <c r="E33" s="7" t="s">
        <v>16</v>
      </c>
      <c r="F33" s="14" t="s">
        <v>122</v>
      </c>
      <c r="G33" s="79">
        <v>608</v>
      </c>
      <c r="H33" s="12">
        <v>5.5162037037037029E-4</v>
      </c>
      <c r="I33" s="12"/>
      <c r="J33" s="8" t="str">
        <f>IF(H33=0," ",IF(H33&lt;=[1]Разряды!$D$26,[1]Разряды!$D$3,IF(H33&lt;=[1]Разряды!$E$26,[1]Разряды!$E$3,IF(H33&lt;=[1]Разряды!$F$26,[1]Разряды!$F$3,IF(H33&lt;=[1]Разряды!$G$26,[1]Разряды!$G$3,IF(H33&lt;=[1]Разряды!$H$26,[1]Разряды!$H$3,IF(H33&lt;=[1]Разряды!$I$26,[1]Разряды!$I$3,IF(H33&lt;=[1]Разряды!$J$26,[1]Разряды!$J$3,"б/р"))))))))</f>
        <v>III</v>
      </c>
      <c r="K33" s="14" t="s">
        <v>19</v>
      </c>
    </row>
    <row r="34" spans="1:11" x14ac:dyDescent="0.25">
      <c r="A34" s="16">
        <v>13</v>
      </c>
      <c r="B34" s="10" t="s">
        <v>172</v>
      </c>
      <c r="C34" s="15">
        <v>1995</v>
      </c>
      <c r="D34" s="9" t="s">
        <v>24</v>
      </c>
      <c r="E34" s="10" t="s">
        <v>16</v>
      </c>
      <c r="F34" s="14" t="s">
        <v>74</v>
      </c>
      <c r="G34" s="15">
        <v>48</v>
      </c>
      <c r="H34" s="12">
        <v>5.6562500000000005E-4</v>
      </c>
      <c r="I34" s="12"/>
      <c r="J34" s="8" t="str">
        <f>IF(H34=0," ",IF(H34&lt;=[1]Разряды!$D$26,[1]Разряды!$D$3,IF(H34&lt;=[1]Разряды!$E$26,[1]Разряды!$E$3,IF(H34&lt;=[1]Разряды!$F$26,[1]Разряды!$F$3,IF(H34&lt;=[1]Разряды!$G$26,[1]Разряды!$G$3,IF(H34&lt;=[1]Разряды!$H$26,[1]Разряды!$H$3,IF(H34&lt;=[1]Разряды!$I$26,[1]Разряды!$I$3,IF(H34&lt;=[1]Разряды!$J$26,[1]Разряды!$J$3,"б/р"))))))))</f>
        <v>III</v>
      </c>
      <c r="K34" s="10" t="s">
        <v>173</v>
      </c>
    </row>
    <row r="35" spans="1:11" x14ac:dyDescent="0.25">
      <c r="A35" s="16">
        <v>14</v>
      </c>
      <c r="B35" s="10" t="s">
        <v>174</v>
      </c>
      <c r="C35" s="8">
        <v>1999</v>
      </c>
      <c r="D35" s="9" t="s">
        <v>24</v>
      </c>
      <c r="E35" s="14" t="s">
        <v>16</v>
      </c>
      <c r="F35" s="76" t="s">
        <v>125</v>
      </c>
      <c r="G35" s="8">
        <v>262</v>
      </c>
      <c r="H35" s="12">
        <v>5.9398148148148147E-4</v>
      </c>
      <c r="I35" s="12"/>
      <c r="J35" s="8" t="str">
        <f>IF(H35=0," ",IF(H35&lt;=[1]Разряды!$D$26,[1]Разряды!$D$3,IF(H35&lt;=[1]Разряды!$E$26,[1]Разряды!$E$3,IF(H35&lt;=[1]Разряды!$F$26,[1]Разряды!$F$3,IF(H35&lt;=[1]Разряды!$G$26,[1]Разряды!$G$3,IF(H35&lt;=[1]Разряды!$H$26,[1]Разряды!$H$3,IF(H35&lt;=[1]Разряды!$I$26,[1]Разряды!$I$3,IF(H35&lt;=[1]Разряды!$J$26,[1]Разряды!$J$3,"б/р"))))))))</f>
        <v>Iюн</v>
      </c>
      <c r="K35" s="10" t="s">
        <v>175</v>
      </c>
    </row>
    <row r="36" spans="1:11" x14ac:dyDescent="0.25">
      <c r="A36" s="16"/>
      <c r="B36" s="7" t="s">
        <v>130</v>
      </c>
      <c r="C36" s="16">
        <v>1996</v>
      </c>
      <c r="D36" s="16" t="s">
        <v>15</v>
      </c>
      <c r="E36" s="14" t="s">
        <v>29</v>
      </c>
      <c r="F36" s="81" t="s">
        <v>131</v>
      </c>
      <c r="G36" s="8">
        <v>169</v>
      </c>
      <c r="H36" s="94" t="s">
        <v>176</v>
      </c>
      <c r="I36" s="12"/>
      <c r="J36" s="8"/>
      <c r="K36" s="11" t="s">
        <v>65</v>
      </c>
    </row>
    <row r="37" spans="1:11" x14ac:dyDescent="0.25">
      <c r="A37" s="95"/>
      <c r="B37" s="96"/>
      <c r="C37" s="8"/>
      <c r="D37" s="16"/>
      <c r="E37" s="14"/>
      <c r="F37" s="14"/>
      <c r="G37" s="8"/>
      <c r="H37" s="8"/>
      <c r="I37" s="36"/>
      <c r="J37" s="9"/>
      <c r="K37" s="14"/>
    </row>
    <row r="38" spans="1:11" x14ac:dyDescent="0.25">
      <c r="A38" s="95"/>
      <c r="B38" s="25" t="s">
        <v>88</v>
      </c>
      <c r="C38" s="8"/>
      <c r="D38" s="16"/>
      <c r="E38" s="14"/>
      <c r="F38" s="14" t="s">
        <v>220</v>
      </c>
      <c r="G38" s="8"/>
      <c r="H38" s="8"/>
      <c r="I38" s="36"/>
      <c r="J38" s="9"/>
      <c r="K38" s="14"/>
    </row>
    <row r="39" spans="1:11" x14ac:dyDescent="0.25">
      <c r="A39" s="95"/>
      <c r="B39" s="96"/>
      <c r="C39" s="8"/>
      <c r="D39" s="16"/>
      <c r="E39" s="14"/>
      <c r="F39" s="14"/>
      <c r="G39" s="8"/>
      <c r="H39" s="8"/>
      <c r="I39" s="36"/>
      <c r="J39" s="9"/>
      <c r="K39" s="14"/>
    </row>
    <row r="40" spans="1:11" x14ac:dyDescent="0.25">
      <c r="A40" s="95"/>
      <c r="B40" s="96"/>
      <c r="C40" s="8"/>
      <c r="D40" s="16"/>
      <c r="E40" s="14"/>
      <c r="F40" s="14"/>
      <c r="G40" s="8"/>
      <c r="H40" s="8"/>
      <c r="I40" s="36"/>
      <c r="J40" s="9"/>
      <c r="K40" s="14"/>
    </row>
    <row r="41" spans="1:11" x14ac:dyDescent="0.25">
      <c r="A41" s="95"/>
      <c r="B41" s="25" t="s">
        <v>89</v>
      </c>
      <c r="C41" s="8"/>
      <c r="D41" s="16"/>
      <c r="E41" s="14"/>
      <c r="F41" s="14" t="s">
        <v>221</v>
      </c>
      <c r="G41" s="8"/>
      <c r="H41" s="8"/>
      <c r="I41" s="36"/>
      <c r="J41" s="9"/>
      <c r="K41" s="14"/>
    </row>
    <row r="42" spans="1:11" x14ac:dyDescent="0.25">
      <c r="A42" s="95"/>
      <c r="B42" s="96"/>
      <c r="C42" s="8"/>
      <c r="D42" s="16"/>
      <c r="E42" s="14"/>
      <c r="F42" s="14"/>
      <c r="G42" s="8"/>
      <c r="H42" s="8"/>
      <c r="I42" s="36"/>
      <c r="J42" s="9"/>
      <c r="K42" s="14"/>
    </row>
    <row r="43" spans="1:11" x14ac:dyDescent="0.25">
      <c r="A43" s="95"/>
      <c r="B43" s="96"/>
      <c r="C43" s="8"/>
      <c r="D43" s="16"/>
      <c r="E43" s="14"/>
      <c r="F43" s="14"/>
      <c r="G43" s="8"/>
      <c r="H43" s="8"/>
      <c r="I43" s="36"/>
      <c r="J43" s="9"/>
      <c r="K43" s="14"/>
    </row>
    <row r="44" spans="1:11" x14ac:dyDescent="0.25">
      <c r="A44" s="95"/>
      <c r="B44" s="96"/>
      <c r="C44" s="8"/>
      <c r="D44" s="16"/>
      <c r="E44" s="14"/>
      <c r="F44" s="14"/>
      <c r="G44" s="8"/>
      <c r="H44" s="8"/>
      <c r="I44" s="36"/>
      <c r="J44" s="9"/>
      <c r="K44" s="14"/>
    </row>
  </sheetData>
  <mergeCells count="20">
    <mergeCell ref="E20:G20"/>
    <mergeCell ref="D21:H21"/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E9:G9"/>
    <mergeCell ref="D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O37" sqref="O37:O38"/>
    </sheetView>
  </sheetViews>
  <sheetFormatPr defaultRowHeight="15" x14ac:dyDescent="0.25"/>
  <cols>
    <col min="1" max="1" width="2.7109375" customWidth="1"/>
    <col min="2" max="2" width="21.7109375" customWidth="1"/>
    <col min="3" max="3" width="5.140625" customWidth="1"/>
    <col min="4" max="4" width="4.28515625" customWidth="1"/>
    <col min="5" max="5" width="13.7109375" customWidth="1"/>
    <col min="6" max="6" width="26.7109375" customWidth="1"/>
    <col min="7" max="7" width="4.140625" customWidth="1"/>
    <col min="8" max="8" width="5.85546875" customWidth="1"/>
    <col min="9" max="9" width="6.85546875" customWidth="1"/>
    <col min="10" max="10" width="4.42578125" customWidth="1"/>
    <col min="11" max="11" width="19.85546875" customWidth="1"/>
  </cols>
  <sheetData>
    <row r="1" spans="1:11" ht="22.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2.5" x14ac:dyDescent="0.3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2.5" x14ac:dyDescent="0.3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C4" s="64"/>
      <c r="D4" s="64"/>
      <c r="E4" s="64"/>
      <c r="F4" s="64"/>
      <c r="G4" s="64"/>
      <c r="H4" s="65"/>
      <c r="I4" s="65"/>
      <c r="J4" s="65"/>
      <c r="K4" s="65"/>
    </row>
    <row r="5" spans="1:11" x14ac:dyDescent="0.25">
      <c r="A5" s="59" t="s">
        <v>1</v>
      </c>
      <c r="B5" s="59"/>
      <c r="H5" s="60" t="s">
        <v>106</v>
      </c>
      <c r="I5" s="60"/>
      <c r="J5" s="60"/>
      <c r="K5" s="60"/>
    </row>
    <row r="6" spans="1:11" ht="15" customHeight="1" x14ac:dyDescent="0.25">
      <c r="A6" s="61" t="s">
        <v>2</v>
      </c>
      <c r="B6" s="61"/>
      <c r="F6" s="66"/>
      <c r="H6" s="1" t="s">
        <v>107</v>
      </c>
      <c r="I6" s="67"/>
    </row>
    <row r="7" spans="1:11" x14ac:dyDescent="0.25">
      <c r="A7" s="50" t="s">
        <v>3</v>
      </c>
      <c r="B7" s="48" t="s">
        <v>4</v>
      </c>
      <c r="C7" s="48" t="s">
        <v>5</v>
      </c>
      <c r="D7" s="50" t="s">
        <v>6</v>
      </c>
      <c r="E7" s="56" t="s">
        <v>7</v>
      </c>
      <c r="F7" s="48" t="s">
        <v>108</v>
      </c>
      <c r="G7" s="50" t="s">
        <v>8</v>
      </c>
      <c r="H7" s="54" t="s">
        <v>9</v>
      </c>
      <c r="I7" s="55"/>
      <c r="J7" s="52" t="s">
        <v>10</v>
      </c>
      <c r="K7" s="48" t="s">
        <v>11</v>
      </c>
    </row>
    <row r="8" spans="1:11" x14ac:dyDescent="0.25">
      <c r="A8" s="51"/>
      <c r="B8" s="49"/>
      <c r="C8" s="49"/>
      <c r="D8" s="51"/>
      <c r="E8" s="51"/>
      <c r="F8" s="49"/>
      <c r="G8" s="51"/>
      <c r="H8" s="68" t="s">
        <v>12</v>
      </c>
      <c r="I8" s="68" t="s">
        <v>13</v>
      </c>
      <c r="J8" s="53"/>
      <c r="K8" s="49"/>
    </row>
    <row r="9" spans="1:11" ht="18" x14ac:dyDescent="0.25">
      <c r="A9" s="2"/>
      <c r="B9" s="2"/>
      <c r="C9" s="2"/>
      <c r="D9" s="2"/>
      <c r="E9" s="62" t="s">
        <v>31</v>
      </c>
      <c r="F9" s="62"/>
      <c r="G9" s="62"/>
      <c r="H9" s="3"/>
      <c r="I9" s="2"/>
      <c r="J9" s="97"/>
      <c r="K9" s="2"/>
    </row>
    <row r="10" spans="1:11" x14ac:dyDescent="0.25">
      <c r="A10" s="4"/>
      <c r="B10" s="4"/>
      <c r="C10" s="4"/>
      <c r="D10" s="47" t="s">
        <v>177</v>
      </c>
      <c r="E10" s="47"/>
      <c r="F10" s="47"/>
      <c r="G10" s="47"/>
      <c r="H10" s="47"/>
      <c r="I10" s="5" t="s">
        <v>178</v>
      </c>
      <c r="J10" s="4"/>
      <c r="K10" s="4"/>
    </row>
    <row r="11" spans="1:11" x14ac:dyDescent="0.25">
      <c r="A11" s="18">
        <v>1</v>
      </c>
      <c r="B11" s="7" t="s">
        <v>179</v>
      </c>
      <c r="C11" s="75" t="s">
        <v>118</v>
      </c>
      <c r="D11" s="16" t="s">
        <v>18</v>
      </c>
      <c r="E11" s="25" t="s">
        <v>16</v>
      </c>
      <c r="F11" s="14" t="s">
        <v>122</v>
      </c>
      <c r="G11" s="8">
        <v>742</v>
      </c>
      <c r="H11" s="12">
        <v>4.5416666666666668E-4</v>
      </c>
      <c r="I11" s="12"/>
      <c r="J11" s="8" t="str">
        <f>IF(H11=0," ",IF(H11&lt;=[1]Разряды!$D$5,[1]Разряды!$D$3,IF(H11&lt;=[1]Разряды!$E$5,[1]Разряды!$E$3,IF(H11&lt;=[1]Разряды!$F$5,[1]Разряды!$F$3,IF(H11&lt;=[1]Разряды!$G$5,[1]Разряды!$G$3,IF(H11&lt;=[1]Разряды!$H$5,[1]Разряды!$H$3,IF(H11&lt;=[1]Разряды!$I$5,[1]Разряды!$I$3,IF(H11&lt;=[1]Разряды!$J$5,[1]Разряды!$J$3,"б/р"))))))))</f>
        <v>III</v>
      </c>
      <c r="K11" s="14" t="s">
        <v>19</v>
      </c>
    </row>
    <row r="12" spans="1:11" x14ac:dyDescent="0.25">
      <c r="A12" s="18">
        <v>2</v>
      </c>
      <c r="B12" s="14" t="s">
        <v>180</v>
      </c>
      <c r="C12" s="8">
        <v>2002</v>
      </c>
      <c r="D12" s="16" t="s">
        <v>24</v>
      </c>
      <c r="E12" s="14" t="s">
        <v>16</v>
      </c>
      <c r="F12" s="98" t="s">
        <v>125</v>
      </c>
      <c r="G12" s="8">
        <v>492</v>
      </c>
      <c r="H12" s="12">
        <v>4.5671296296296302E-4</v>
      </c>
      <c r="I12" s="12"/>
      <c r="J12" s="8" t="str">
        <f>IF(H12=0," ",IF(H12&lt;=[1]Разряды!$D$5,[1]Разряды!$D$3,IF(H12&lt;=[1]Разряды!$E$5,[1]Разряды!$E$3,IF(H12&lt;=[1]Разряды!$F$5,[1]Разряды!$F$3,IF(H12&lt;=[1]Разряды!$G$5,[1]Разряды!$G$3,IF(H12&lt;=[1]Разряды!$H$5,[1]Разряды!$H$3,IF(H12&lt;=[1]Разряды!$I$5,[1]Разряды!$I$3,IF(H12&lt;=[1]Разряды!$J$5,[1]Разряды!$J$3,"б/р"))))))))</f>
        <v>III</v>
      </c>
      <c r="K12" s="41" t="s">
        <v>126</v>
      </c>
    </row>
    <row r="13" spans="1:11" x14ac:dyDescent="0.25">
      <c r="A13" s="18">
        <v>3</v>
      </c>
      <c r="B13" s="14" t="s">
        <v>181</v>
      </c>
      <c r="C13" s="75" t="s">
        <v>182</v>
      </c>
      <c r="D13" s="16" t="s">
        <v>24</v>
      </c>
      <c r="E13" s="7" t="s">
        <v>16</v>
      </c>
      <c r="F13" s="10" t="s">
        <v>122</v>
      </c>
      <c r="G13" s="8">
        <v>135</v>
      </c>
      <c r="H13" s="12">
        <v>4.7048611111111114E-4</v>
      </c>
      <c r="I13" s="12"/>
      <c r="J13" s="8" t="str">
        <f>IF(H13=0," ",IF(H13&lt;=[1]Разряды!$D$5,[1]Разряды!$D$3,IF(H13&lt;=[1]Разряды!$E$5,[1]Разряды!$E$3,IF(H13&lt;=[1]Разряды!$F$5,[1]Разряды!$F$3,IF(H13&lt;=[1]Разряды!$G$5,[1]Разряды!$G$3,IF(H13&lt;=[1]Разряды!$H$5,[1]Разряды!$H$3,IF(H13&lt;=[1]Разряды!$I$5,[1]Разряды!$I$3,IF(H13&lt;=[1]Разряды!$J$5,[1]Разряды!$J$3,"б/р"))))))))</f>
        <v>III</v>
      </c>
      <c r="K13" s="10" t="s">
        <v>19</v>
      </c>
    </row>
    <row r="14" spans="1:11" x14ac:dyDescent="0.25">
      <c r="A14" s="86">
        <v>4</v>
      </c>
      <c r="B14" s="7" t="s">
        <v>99</v>
      </c>
      <c r="C14" s="8">
        <v>2001</v>
      </c>
      <c r="D14" s="16" t="s">
        <v>24</v>
      </c>
      <c r="E14" s="14" t="s">
        <v>16</v>
      </c>
      <c r="F14" s="10" t="s">
        <v>122</v>
      </c>
      <c r="G14" s="8">
        <v>514</v>
      </c>
      <c r="H14" s="12">
        <v>4.8877314814814812E-4</v>
      </c>
      <c r="I14" s="12"/>
      <c r="J14" s="8" t="str">
        <f>IF(H14=0," ",IF(H14&lt;=[1]Разряды!$D$5,[1]Разряды!$D$3,IF(H14&lt;=[1]Разряды!$E$5,[1]Разряды!$E$3,IF(H14&lt;=[1]Разряды!$F$5,[1]Разряды!$F$3,IF(H14&lt;=[1]Разряды!$G$5,[1]Разряды!$G$3,IF(H14&lt;=[1]Разряды!$H$5,[1]Разряды!$H$3,IF(H14&lt;=[1]Разряды!$I$5,[1]Разряды!$I$3,IF(H14&lt;=[1]Разряды!$J$5,[1]Разряды!$J$3,"б/р"))))))))</f>
        <v>Iюн</v>
      </c>
      <c r="K14" s="87" t="s">
        <v>35</v>
      </c>
    </row>
    <row r="15" spans="1:11" x14ac:dyDescent="0.25">
      <c r="A15" s="86">
        <v>5</v>
      </c>
      <c r="B15" s="7" t="s">
        <v>183</v>
      </c>
      <c r="C15" s="8">
        <v>2002</v>
      </c>
      <c r="D15" s="16" t="s">
        <v>26</v>
      </c>
      <c r="E15" s="14" t="s">
        <v>16</v>
      </c>
      <c r="F15" s="10" t="s">
        <v>122</v>
      </c>
      <c r="G15" s="15">
        <v>72</v>
      </c>
      <c r="H15" s="12">
        <v>5.5081018518518521E-4</v>
      </c>
      <c r="I15" s="12"/>
      <c r="J15" s="8" t="str">
        <f>IF(H15=0," ",IF(H15&lt;=[1]Разряды!$D$5,[1]Разряды!$D$3,IF(H15&lt;=[1]Разряды!$E$5,[1]Разряды!$E$3,IF(H15&lt;=[1]Разряды!$F$5,[1]Разряды!$F$3,IF(H15&lt;=[1]Разряды!$G$5,[1]Разряды!$G$3,IF(H15&lt;=[1]Разряды!$H$5,[1]Разряды!$H$3,IF(H15&lt;=[1]Разряды!$I$5,[1]Разряды!$I$3,IF(H15&lt;=[1]Разряды!$J$5,[1]Разряды!$J$3,"б/р"))))))))</f>
        <v>IIюн</v>
      </c>
      <c r="K15" s="87" t="s">
        <v>35</v>
      </c>
    </row>
    <row r="16" spans="1:11" x14ac:dyDescent="0.25">
      <c r="A16" s="86"/>
      <c r="B16" s="7"/>
      <c r="C16" s="8"/>
      <c r="D16" s="16"/>
      <c r="E16" s="14"/>
      <c r="F16" s="14"/>
      <c r="G16" s="8"/>
      <c r="H16" s="12"/>
      <c r="I16" s="12"/>
      <c r="J16" s="8"/>
      <c r="K16" s="87"/>
    </row>
    <row r="17" spans="1:11" ht="18" x14ac:dyDescent="0.25">
      <c r="A17" s="37"/>
      <c r="B17" s="37"/>
      <c r="C17" s="37"/>
      <c r="D17" s="37"/>
      <c r="E17" s="84" t="s">
        <v>31</v>
      </c>
      <c r="F17" s="84"/>
      <c r="G17" s="84"/>
      <c r="H17" s="6"/>
      <c r="I17" s="37"/>
      <c r="J17" s="78"/>
      <c r="K17" s="37"/>
    </row>
    <row r="18" spans="1:11" x14ac:dyDescent="0.25">
      <c r="A18" s="4"/>
      <c r="B18" s="4"/>
      <c r="C18" s="4"/>
      <c r="D18" s="47" t="s">
        <v>59</v>
      </c>
      <c r="E18" s="47"/>
      <c r="F18" s="47"/>
      <c r="G18" s="47"/>
      <c r="H18" s="47"/>
      <c r="I18" s="5"/>
      <c r="J18" s="4"/>
      <c r="K18" s="4"/>
    </row>
    <row r="19" spans="1:11" x14ac:dyDescent="0.25">
      <c r="A19" s="18">
        <v>1</v>
      </c>
      <c r="B19" s="14" t="s">
        <v>184</v>
      </c>
      <c r="C19" s="8">
        <v>1991</v>
      </c>
      <c r="D19" s="16" t="s">
        <v>15</v>
      </c>
      <c r="E19" s="14" t="s">
        <v>16</v>
      </c>
      <c r="F19" s="14" t="s">
        <v>122</v>
      </c>
      <c r="G19" s="8">
        <v>227</v>
      </c>
      <c r="H19" s="12">
        <v>4.1736111111111119E-4</v>
      </c>
      <c r="I19" s="12"/>
      <c r="J19" s="8" t="str">
        <f>IF(H19=0," ",IF(H19&lt;=[1]Разряды!$D$5,[1]Разряды!$D$3,IF(H19&lt;=[1]Разряды!$E$5,[1]Разряды!$E$3,IF(H19&lt;=[1]Разряды!$F$5,[1]Разряды!$F$3,IF(H19&lt;=[1]Разряды!$G$5,[1]Разряды!$G$3,IF(H19&lt;=[1]Разряды!$H$5,[1]Разряды!$H$3,IF(H19&lt;=[1]Разряды!$I$5,[1]Разряды!$I$3,IF(H19&lt;=[1]Разряды!$J$5,[1]Разряды!$J$3,"б/р"))))))))</f>
        <v>I</v>
      </c>
      <c r="K19" s="7" t="s">
        <v>41</v>
      </c>
    </row>
    <row r="20" spans="1:11" x14ac:dyDescent="0.25">
      <c r="A20" s="18">
        <v>2</v>
      </c>
      <c r="B20" s="7" t="s">
        <v>100</v>
      </c>
      <c r="C20" s="8">
        <v>1995</v>
      </c>
      <c r="D20" s="16" t="s">
        <v>21</v>
      </c>
      <c r="E20" s="14" t="s">
        <v>29</v>
      </c>
      <c r="F20" s="81" t="s">
        <v>131</v>
      </c>
      <c r="G20" s="8">
        <v>123</v>
      </c>
      <c r="H20" s="12">
        <v>4.1967592592592593E-4</v>
      </c>
      <c r="I20" s="12"/>
      <c r="J20" s="8" t="str">
        <f>IF(H20=0," ",IF(H20&lt;=[1]Разряды!$D$5,[1]Разряды!$D$3,IF(H20&lt;=[1]Разряды!$E$5,[1]Разряды!$E$3,IF(H20&lt;=[1]Разряды!$F$5,[1]Разряды!$F$3,IF(H20&lt;=[1]Разряды!$G$5,[1]Разряды!$G$3,IF(H20&lt;=[1]Разряды!$H$5,[1]Разряды!$H$3,IF(H20&lt;=[1]Разряды!$I$5,[1]Разряды!$I$3,IF(H20&lt;=[1]Разряды!$J$5,[1]Разряды!$J$3,"б/р"))))))))</f>
        <v>I</v>
      </c>
      <c r="K20" s="14" t="s">
        <v>101</v>
      </c>
    </row>
    <row r="21" spans="1:11" x14ac:dyDescent="0.25">
      <c r="A21" s="18">
        <v>3</v>
      </c>
      <c r="B21" s="7" t="s">
        <v>185</v>
      </c>
      <c r="C21" s="8">
        <v>1994</v>
      </c>
      <c r="D21" s="16" t="s">
        <v>15</v>
      </c>
      <c r="E21" s="14" t="s">
        <v>29</v>
      </c>
      <c r="F21" s="72" t="s">
        <v>131</v>
      </c>
      <c r="G21" s="8">
        <v>149</v>
      </c>
      <c r="H21" s="12">
        <v>4.3113425925925931E-4</v>
      </c>
      <c r="I21" s="12"/>
      <c r="J21" s="8" t="str">
        <f>IF(H21=0," ",IF(H21&lt;=[1]Разряды!$D$5,[1]Разряды!$D$3,IF(H21&lt;=[1]Разряды!$E$5,[1]Разряды!$E$3,IF(H21&lt;=[1]Разряды!$F$5,[1]Разряды!$F$3,IF(H21&lt;=[1]Разряды!$G$5,[1]Разряды!$G$3,IF(H21&lt;=[1]Разряды!$H$5,[1]Разряды!$H$3,IF(H21&lt;=[1]Разряды!$I$5,[1]Разряды!$I$3,IF(H21&lt;=[1]Разряды!$J$5,[1]Разряды!$J$3,"б/р"))))))))</f>
        <v>II</v>
      </c>
      <c r="K21" s="11" t="s">
        <v>101</v>
      </c>
    </row>
    <row r="22" spans="1:11" x14ac:dyDescent="0.25">
      <c r="A22" s="16">
        <v>4</v>
      </c>
      <c r="B22" s="14" t="s">
        <v>186</v>
      </c>
      <c r="C22" s="8">
        <v>2000</v>
      </c>
      <c r="D22" s="16" t="s">
        <v>24</v>
      </c>
      <c r="E22" s="7" t="s">
        <v>16</v>
      </c>
      <c r="F22" s="10" t="s">
        <v>122</v>
      </c>
      <c r="G22" s="8">
        <v>345</v>
      </c>
      <c r="H22" s="12">
        <v>4.4583333333333329E-4</v>
      </c>
      <c r="I22" s="12"/>
      <c r="J22" s="8" t="str">
        <f>IF(H22=0," ",IF(H22&lt;=[1]Разряды!$D$5,[1]Разряды!$D$3,IF(H22&lt;=[1]Разряды!$E$5,[1]Разряды!$E$3,IF(H22&lt;=[1]Разряды!$F$5,[1]Разряды!$F$3,IF(H22&lt;=[1]Разряды!$G$5,[1]Разряды!$G$3,IF(H22&lt;=[1]Разряды!$H$5,[1]Разряды!$H$3,IF(H22&lt;=[1]Разряды!$I$5,[1]Разряды!$I$3,IF(H22&lt;=[1]Разряды!$J$5,[1]Разряды!$J$3,"б/р"))))))))</f>
        <v>II</v>
      </c>
      <c r="K22" s="14" t="s">
        <v>19</v>
      </c>
    </row>
    <row r="23" spans="1:11" x14ac:dyDescent="0.25">
      <c r="A23" s="16">
        <v>5</v>
      </c>
      <c r="B23" s="7" t="s">
        <v>187</v>
      </c>
      <c r="C23" s="8">
        <v>1991</v>
      </c>
      <c r="D23" s="16" t="s">
        <v>18</v>
      </c>
      <c r="E23" s="10" t="s">
        <v>16</v>
      </c>
      <c r="F23" s="98" t="s">
        <v>125</v>
      </c>
      <c r="G23" s="8">
        <v>66</v>
      </c>
      <c r="H23" s="12">
        <v>4.5439814814814816E-4</v>
      </c>
      <c r="I23" s="12"/>
      <c r="J23" s="8" t="str">
        <f>IF(H23=0," ",IF(H23&lt;=[1]Разряды!$D$5,[1]Разряды!$D$3,IF(H23&lt;=[1]Разряды!$E$5,[1]Разряды!$E$3,IF(H23&lt;=[1]Разряды!$F$5,[1]Разряды!$F$3,IF(H23&lt;=[1]Разряды!$G$5,[1]Разряды!$G$3,IF(H23&lt;=[1]Разряды!$H$5,[1]Разряды!$H$3,IF(H23&lt;=[1]Разряды!$I$5,[1]Разряды!$I$3,IF(H23&lt;=[1]Разряды!$J$5,[1]Разряды!$J$3,"б/р"))))))))</f>
        <v>III</v>
      </c>
      <c r="K23" s="7" t="s">
        <v>34</v>
      </c>
    </row>
    <row r="24" spans="1:11" x14ac:dyDescent="0.25">
      <c r="A24" s="16">
        <v>6</v>
      </c>
      <c r="B24" s="11" t="s">
        <v>97</v>
      </c>
      <c r="C24" s="15">
        <v>2000</v>
      </c>
      <c r="D24" s="9" t="s">
        <v>18</v>
      </c>
      <c r="E24" s="14" t="s">
        <v>20</v>
      </c>
      <c r="F24" s="72" t="s">
        <v>188</v>
      </c>
      <c r="G24" s="89">
        <v>64</v>
      </c>
      <c r="H24" s="12">
        <v>4.5833333333333338E-4</v>
      </c>
      <c r="I24" s="12"/>
      <c r="J24" s="8" t="str">
        <f>IF(H24=0," ",IF(H24&lt;=[1]Разряды!$D$5,[1]Разряды!$D$3,IF(H24&lt;=[1]Разряды!$E$5,[1]Разряды!$E$3,IF(H24&lt;=[1]Разряды!$F$5,[1]Разряды!$F$3,IF(H24&lt;=[1]Разряды!$G$5,[1]Разряды!$G$3,IF(H24&lt;=[1]Разряды!$H$5,[1]Разряды!$H$3,IF(H24&lt;=[1]Разряды!$I$5,[1]Разряды!$I$3,IF(H24&lt;=[1]Разряды!$J$5,[1]Разряды!$J$3,"б/р"))))))))</f>
        <v>III</v>
      </c>
      <c r="K24" s="11" t="s">
        <v>25</v>
      </c>
    </row>
    <row r="25" spans="1:11" x14ac:dyDescent="0.25">
      <c r="A25" s="16">
        <v>7</v>
      </c>
      <c r="B25" s="10" t="s">
        <v>189</v>
      </c>
      <c r="C25" s="99" t="s">
        <v>190</v>
      </c>
      <c r="D25" s="9" t="s">
        <v>15</v>
      </c>
      <c r="E25" s="14" t="s">
        <v>16</v>
      </c>
      <c r="F25" s="14" t="s">
        <v>75</v>
      </c>
      <c r="G25" s="35">
        <v>596</v>
      </c>
      <c r="H25" s="12">
        <v>4.5891203703703697E-4</v>
      </c>
      <c r="I25" s="12"/>
      <c r="J25" s="8" t="str">
        <f>IF(H25=0," ",IF(H25&lt;=[1]Разряды!$D$5,[1]Разряды!$D$3,IF(H25&lt;=[1]Разряды!$E$5,[1]Разряды!$E$3,IF(H25&lt;=[1]Разряды!$F$5,[1]Разряды!$F$3,IF(H25&lt;=[1]Разряды!$G$5,[1]Разряды!$G$3,IF(H25&lt;=[1]Разряды!$H$5,[1]Разряды!$H$3,IF(H25&lt;=[1]Разряды!$I$5,[1]Разряды!$I$3,IF(H25&lt;=[1]Разряды!$J$5,[1]Разряды!$J$3,"б/р"))))))))</f>
        <v>III</v>
      </c>
      <c r="K25" s="7" t="s">
        <v>147</v>
      </c>
    </row>
    <row r="26" spans="1:11" x14ac:dyDescent="0.25">
      <c r="A26" s="16">
        <v>8</v>
      </c>
      <c r="B26" s="7" t="s">
        <v>98</v>
      </c>
      <c r="C26" s="8">
        <v>2000</v>
      </c>
      <c r="D26" s="16" t="s">
        <v>24</v>
      </c>
      <c r="E26" s="14" t="s">
        <v>16</v>
      </c>
      <c r="F26" s="14" t="s">
        <v>122</v>
      </c>
      <c r="G26" s="8">
        <v>171</v>
      </c>
      <c r="H26" s="12">
        <v>4.8819444444444436E-4</v>
      </c>
      <c r="I26" s="12"/>
      <c r="J26" s="8" t="str">
        <f>IF(H26=0," ",IF(H26&lt;=[1]Разряды!$D$5,[1]Разряды!$D$3,IF(H26&lt;=[1]Разряды!$E$5,[1]Разряды!$E$3,IF(H26&lt;=[1]Разряды!$F$5,[1]Разряды!$F$3,IF(H26&lt;=[1]Разряды!$G$5,[1]Разряды!$G$3,IF(H26&lt;=[1]Разряды!$H$5,[1]Разряды!$H$3,IF(H26&lt;=[1]Разряды!$I$5,[1]Разряды!$I$3,IF(H26&lt;=[1]Разряды!$J$5,[1]Разряды!$J$3,"б/р"))))))))</f>
        <v>Iюн</v>
      </c>
      <c r="K26" s="87" t="s">
        <v>35</v>
      </c>
    </row>
    <row r="27" spans="1:11" x14ac:dyDescent="0.25">
      <c r="A27" s="95"/>
      <c r="B27" s="96"/>
      <c r="C27" s="8"/>
      <c r="D27" s="16"/>
      <c r="E27" s="14"/>
      <c r="F27" s="14"/>
      <c r="G27" s="8"/>
      <c r="H27" s="8"/>
      <c r="I27" s="36"/>
      <c r="J27" s="9"/>
      <c r="K27" s="14"/>
    </row>
    <row r="28" spans="1:11" x14ac:dyDescent="0.25">
      <c r="A28" s="95"/>
      <c r="B28" s="96"/>
      <c r="C28" s="8"/>
      <c r="D28" s="16"/>
      <c r="E28" s="14"/>
      <c r="F28" s="14"/>
      <c r="G28" s="8"/>
      <c r="H28" s="8"/>
      <c r="I28" s="36"/>
      <c r="J28" s="9"/>
      <c r="K28" s="14"/>
    </row>
    <row r="29" spans="1:11" x14ac:dyDescent="0.25">
      <c r="A29" s="95"/>
      <c r="B29" s="25" t="s">
        <v>88</v>
      </c>
      <c r="C29" s="8"/>
      <c r="D29" s="16"/>
      <c r="E29" s="14"/>
      <c r="F29" s="14" t="s">
        <v>220</v>
      </c>
      <c r="G29" s="8"/>
      <c r="H29" s="8"/>
      <c r="I29" s="36"/>
      <c r="J29" s="9"/>
      <c r="K29" s="14"/>
    </row>
    <row r="30" spans="1:11" x14ac:dyDescent="0.25">
      <c r="A30" s="95"/>
      <c r="B30" s="96"/>
      <c r="C30" s="8"/>
      <c r="D30" s="16"/>
      <c r="E30" s="14"/>
      <c r="F30" s="14"/>
      <c r="G30" s="8"/>
      <c r="H30" s="8"/>
      <c r="I30" s="36"/>
      <c r="J30" s="9"/>
      <c r="K30" s="14"/>
    </row>
    <row r="31" spans="1:11" x14ac:dyDescent="0.25">
      <c r="A31" s="95"/>
      <c r="B31" s="96"/>
      <c r="C31" s="8"/>
      <c r="D31" s="16"/>
      <c r="E31" s="14"/>
      <c r="F31" s="14"/>
      <c r="G31" s="8"/>
      <c r="H31" s="8"/>
      <c r="I31" s="36"/>
      <c r="J31" s="9"/>
      <c r="K31" s="14"/>
    </row>
    <row r="32" spans="1:11" x14ac:dyDescent="0.25">
      <c r="A32" s="95"/>
      <c r="B32" s="25" t="s">
        <v>89</v>
      </c>
      <c r="C32" s="8"/>
      <c r="D32" s="16"/>
      <c r="E32" s="14"/>
      <c r="F32" s="14" t="s">
        <v>221</v>
      </c>
      <c r="G32" s="8"/>
      <c r="H32" s="8"/>
      <c r="I32" s="36"/>
      <c r="J32" s="9"/>
      <c r="K32" s="14"/>
    </row>
    <row r="33" spans="1:11" x14ac:dyDescent="0.25">
      <c r="A33" s="95"/>
      <c r="B33" s="96"/>
      <c r="C33" s="8"/>
      <c r="D33" s="16"/>
      <c r="E33" s="14"/>
      <c r="F33" s="14"/>
      <c r="G33" s="8"/>
      <c r="H33" s="8"/>
      <c r="I33" s="36"/>
      <c r="J33" s="9"/>
      <c r="K33" s="14"/>
    </row>
    <row r="34" spans="1:11" x14ac:dyDescent="0.25">
      <c r="A34" s="95"/>
      <c r="B34" s="96"/>
      <c r="C34" s="8"/>
      <c r="D34" s="16"/>
      <c r="E34" s="14"/>
      <c r="F34" s="14"/>
      <c r="G34" s="8"/>
      <c r="H34" s="8"/>
      <c r="I34" s="36"/>
      <c r="J34" s="9"/>
      <c r="K34" s="14"/>
    </row>
    <row r="35" spans="1:11" x14ac:dyDescent="0.25">
      <c r="A35" s="95"/>
      <c r="B35" s="96"/>
      <c r="C35" s="8"/>
      <c r="D35" s="16"/>
      <c r="E35" s="14"/>
      <c r="F35" s="14"/>
      <c r="G35" s="8"/>
      <c r="H35" s="8"/>
      <c r="I35" s="36"/>
      <c r="J35" s="9"/>
      <c r="K35" s="14"/>
    </row>
  </sheetData>
  <mergeCells count="20">
    <mergeCell ref="E9:G9"/>
    <mergeCell ref="D10:H10"/>
    <mergeCell ref="E17:G17"/>
    <mergeCell ref="D18:H18"/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27" sqref="A27:XFD33"/>
    </sheetView>
  </sheetViews>
  <sheetFormatPr defaultRowHeight="15" x14ac:dyDescent="0.25"/>
  <cols>
    <col min="1" max="1" width="2.7109375" customWidth="1"/>
    <col min="2" max="2" width="21.7109375" customWidth="1"/>
    <col min="3" max="3" width="5.140625" customWidth="1"/>
    <col min="4" max="4" width="4.28515625" customWidth="1"/>
    <col min="5" max="5" width="13.7109375" customWidth="1"/>
    <col min="6" max="6" width="26.7109375" customWidth="1"/>
    <col min="7" max="7" width="4.140625" customWidth="1"/>
    <col min="8" max="8" width="5.85546875" customWidth="1"/>
    <col min="9" max="9" width="6.85546875" customWidth="1"/>
    <col min="10" max="10" width="4.42578125" customWidth="1"/>
    <col min="11" max="11" width="19.85546875" customWidth="1"/>
  </cols>
  <sheetData>
    <row r="1" spans="1:11" ht="22.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2.5" x14ac:dyDescent="0.3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2.5" x14ac:dyDescent="0.3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C4" s="64"/>
      <c r="D4" s="64"/>
      <c r="E4" s="64"/>
      <c r="F4" s="64"/>
      <c r="G4" s="64"/>
      <c r="H4" s="65"/>
      <c r="I4" s="65"/>
      <c r="J4" s="65"/>
      <c r="K4" s="65"/>
    </row>
    <row r="5" spans="1:11" x14ac:dyDescent="0.25">
      <c r="A5" s="59" t="s">
        <v>1</v>
      </c>
      <c r="B5" s="59"/>
      <c r="H5" s="60" t="s">
        <v>106</v>
      </c>
      <c r="I5" s="60"/>
      <c r="J5" s="60"/>
      <c r="K5" s="60"/>
    </row>
    <row r="6" spans="1:11" ht="15" customHeight="1" x14ac:dyDescent="0.25">
      <c r="A6" s="61" t="s">
        <v>2</v>
      </c>
      <c r="B6" s="61"/>
      <c r="F6" s="66"/>
      <c r="H6" s="1" t="s">
        <v>107</v>
      </c>
      <c r="I6" s="67"/>
    </row>
    <row r="7" spans="1:11" x14ac:dyDescent="0.25">
      <c r="A7" s="50" t="s">
        <v>3</v>
      </c>
      <c r="B7" s="48" t="s">
        <v>4</v>
      </c>
      <c r="C7" s="48" t="s">
        <v>5</v>
      </c>
      <c r="D7" s="50" t="s">
        <v>6</v>
      </c>
      <c r="E7" s="56" t="s">
        <v>7</v>
      </c>
      <c r="F7" s="48" t="s">
        <v>108</v>
      </c>
      <c r="G7" s="50" t="s">
        <v>8</v>
      </c>
      <c r="H7" s="54" t="s">
        <v>9</v>
      </c>
      <c r="I7" s="55"/>
      <c r="J7" s="52" t="s">
        <v>10</v>
      </c>
      <c r="K7" s="48" t="s">
        <v>11</v>
      </c>
    </row>
    <row r="8" spans="1:11" x14ac:dyDescent="0.25">
      <c r="A8" s="51"/>
      <c r="B8" s="49"/>
      <c r="C8" s="49"/>
      <c r="D8" s="51"/>
      <c r="E8" s="51"/>
      <c r="F8" s="49"/>
      <c r="G8" s="51"/>
      <c r="H8" s="68" t="s">
        <v>12</v>
      </c>
      <c r="I8" s="68" t="s">
        <v>13</v>
      </c>
      <c r="J8" s="53"/>
      <c r="K8" s="49"/>
    </row>
    <row r="9" spans="1:11" ht="18" x14ac:dyDescent="0.25">
      <c r="A9" s="37"/>
      <c r="B9" s="37"/>
      <c r="C9" s="37"/>
      <c r="D9" s="34"/>
      <c r="E9" s="84" t="s">
        <v>37</v>
      </c>
      <c r="F9" s="84"/>
      <c r="G9" s="84"/>
      <c r="H9" s="100"/>
      <c r="I9" s="6" t="s">
        <v>191</v>
      </c>
      <c r="J9" s="78"/>
      <c r="K9" s="37"/>
    </row>
    <row r="10" spans="1:11" x14ac:dyDescent="0.25">
      <c r="A10" s="4"/>
      <c r="B10" s="4"/>
      <c r="C10" s="4"/>
      <c r="D10" s="69" t="s">
        <v>110</v>
      </c>
      <c r="E10" s="47"/>
      <c r="F10" s="47"/>
      <c r="G10" s="47"/>
      <c r="H10" s="69"/>
      <c r="I10" s="9"/>
      <c r="J10" s="4"/>
      <c r="K10" s="4"/>
    </row>
    <row r="11" spans="1:11" x14ac:dyDescent="0.25">
      <c r="A11" s="18">
        <v>1</v>
      </c>
      <c r="B11" s="7" t="s">
        <v>90</v>
      </c>
      <c r="C11" s="21">
        <v>2002</v>
      </c>
      <c r="D11" s="16" t="s">
        <v>15</v>
      </c>
      <c r="E11" s="14" t="s">
        <v>16</v>
      </c>
      <c r="F11" s="14" t="s">
        <v>122</v>
      </c>
      <c r="G11" s="8">
        <v>530</v>
      </c>
      <c r="H11" s="26"/>
      <c r="I11" s="36">
        <v>1.1348379629629631E-3</v>
      </c>
      <c r="J11" s="8" t="str">
        <f>IF(I11=0," ",IF(I11&lt;=[1]Разряды!$D$29,[1]Разряды!$D$3,IF(I11&lt;=[1]Разряды!$E$29,[1]Разряды!$E$3,IF(I11&lt;=[1]Разряды!$F$29,[1]Разряды!$F$3,IF(I11&lt;=[1]Разряды!$G$29,[1]Разряды!$G$3,IF(I11&lt;=[1]Разряды!$H$29,[1]Разряды!$H$3,IF(I11&lt;=[1]Разряды!$I$29,[1]Разряды!$I$3,IF(I11&lt;=[1]Разряды!$J$29,[1]Разряды!$J$3,"б/р"))))))))</f>
        <v>I</v>
      </c>
      <c r="K11" s="7" t="s">
        <v>33</v>
      </c>
    </row>
    <row r="12" spans="1:11" x14ac:dyDescent="0.25">
      <c r="A12" s="18">
        <v>2</v>
      </c>
      <c r="B12" s="29" t="s">
        <v>192</v>
      </c>
      <c r="C12" s="8">
        <v>2002</v>
      </c>
      <c r="D12" s="16" t="s">
        <v>18</v>
      </c>
      <c r="E12" s="14" t="s">
        <v>16</v>
      </c>
      <c r="F12" s="14" t="s">
        <v>122</v>
      </c>
      <c r="G12" s="8">
        <v>270</v>
      </c>
      <c r="H12" s="12"/>
      <c r="I12" s="36">
        <v>1.1420138888888888E-3</v>
      </c>
      <c r="J12" s="8" t="str">
        <f>IF(I12=0," ",IF(I12&lt;=[1]Разряды!$D$29,[1]Разряды!$D$3,IF(I12&lt;=[1]Разряды!$E$29,[1]Разряды!$E$3,IF(I12&lt;=[1]Разряды!$F$29,[1]Разряды!$F$3,IF(I12&lt;=[1]Разряды!$G$29,[1]Разряды!$G$3,IF(I12&lt;=[1]Разряды!$H$29,[1]Разряды!$H$3,IF(I12&lt;=[1]Разряды!$I$29,[1]Разряды!$I$3,IF(I12&lt;=[1]Разряды!$J$29,[1]Разряды!$J$3,"б/р"))))))))</f>
        <v>I</v>
      </c>
      <c r="K12" s="14" t="s">
        <v>23</v>
      </c>
    </row>
    <row r="13" spans="1:11" x14ac:dyDescent="0.25">
      <c r="A13" s="18">
        <v>3</v>
      </c>
      <c r="B13" s="14" t="s">
        <v>193</v>
      </c>
      <c r="C13" s="75" t="s">
        <v>182</v>
      </c>
      <c r="D13" s="16" t="s">
        <v>18</v>
      </c>
      <c r="E13" s="14" t="s">
        <v>16</v>
      </c>
      <c r="F13" s="10" t="s">
        <v>122</v>
      </c>
      <c r="G13" s="15">
        <v>406</v>
      </c>
      <c r="H13" s="26"/>
      <c r="I13" s="36">
        <v>1.1942129629629631E-3</v>
      </c>
      <c r="J13" s="8" t="str">
        <f>IF(I13=0," ",IF(I13&lt;=[1]Разряды!$D$29,[1]Разряды!$D$3,IF(I13&lt;=[1]Разряды!$E$29,[1]Разряды!$E$3,IF(I13&lt;=[1]Разряды!$F$29,[1]Разряды!$F$3,IF(I13&lt;=[1]Разряды!$G$29,[1]Разряды!$G$3,IF(I13&lt;=[1]Разряды!$H$29,[1]Разряды!$H$3,IF(I13&lt;=[1]Разряды!$I$29,[1]Разряды!$I$3,IF(I13&lt;=[1]Разряды!$J$29,[1]Разряды!$J$3,"б/р"))))))))</f>
        <v>I</v>
      </c>
      <c r="K13" s="7" t="s">
        <v>33</v>
      </c>
    </row>
    <row r="14" spans="1:11" x14ac:dyDescent="0.25">
      <c r="A14" s="8">
        <v>4</v>
      </c>
      <c r="B14" s="14" t="s">
        <v>194</v>
      </c>
      <c r="C14" s="8">
        <v>2001</v>
      </c>
      <c r="D14" s="16"/>
      <c r="E14" s="25" t="s">
        <v>16</v>
      </c>
      <c r="F14" s="10" t="s">
        <v>195</v>
      </c>
      <c r="G14" s="15">
        <v>542</v>
      </c>
      <c r="H14" s="26"/>
      <c r="I14" s="36">
        <v>1.2153935185185186E-3</v>
      </c>
      <c r="J14" s="8" t="str">
        <f>IF(I14=0," ",IF(I14&lt;=[1]Разряды!$D$29,[1]Разряды!$D$3,IF(I14&lt;=[1]Разряды!$E$29,[1]Разряды!$E$3,IF(I14&lt;=[1]Разряды!$F$29,[1]Разряды!$F$3,IF(I14&lt;=[1]Разряды!$G$29,[1]Разряды!$G$3,IF(I14&lt;=[1]Разряды!$H$29,[1]Разряды!$H$3,IF(I14&lt;=[1]Разряды!$I$29,[1]Разряды!$I$3,IF(I14&lt;=[1]Разряды!$J$29,[1]Разряды!$J$3,"б/р"))))))))</f>
        <v>II</v>
      </c>
      <c r="K14" s="14" t="s">
        <v>54</v>
      </c>
    </row>
    <row r="15" spans="1:11" x14ac:dyDescent="0.25">
      <c r="A15" s="8"/>
      <c r="B15" s="10"/>
      <c r="C15" s="8"/>
      <c r="D15" s="9"/>
      <c r="E15" s="118"/>
      <c r="F15" s="29"/>
      <c r="G15" s="17"/>
      <c r="H15" s="26"/>
      <c r="I15" s="36"/>
      <c r="J15" s="15"/>
      <c r="K15" s="14"/>
    </row>
    <row r="16" spans="1:11" ht="18" x14ac:dyDescent="0.25">
      <c r="A16" s="45"/>
      <c r="B16" s="101"/>
      <c r="C16" s="45"/>
      <c r="D16" s="37"/>
      <c r="E16" s="63" t="s">
        <v>37</v>
      </c>
      <c r="F16" s="63"/>
      <c r="G16" s="63"/>
      <c r="H16" s="5"/>
      <c r="I16" s="45"/>
      <c r="J16" s="78"/>
      <c r="K16" s="45"/>
    </row>
    <row r="17" spans="1:11" x14ac:dyDescent="0.25">
      <c r="A17" s="4"/>
      <c r="B17" s="11"/>
      <c r="C17" s="4"/>
      <c r="D17" s="69" t="s">
        <v>128</v>
      </c>
      <c r="E17" s="47"/>
      <c r="F17" s="47"/>
      <c r="G17" s="47"/>
      <c r="H17" s="69"/>
      <c r="I17" s="5"/>
      <c r="J17" s="4"/>
      <c r="K17" s="4"/>
    </row>
    <row r="18" spans="1:11" x14ac:dyDescent="0.25">
      <c r="A18" s="18">
        <v>1</v>
      </c>
      <c r="B18" s="14" t="s">
        <v>196</v>
      </c>
      <c r="C18" s="75" t="s">
        <v>197</v>
      </c>
      <c r="D18" s="16" t="s">
        <v>21</v>
      </c>
      <c r="E18" s="14" t="s">
        <v>29</v>
      </c>
      <c r="F18" s="81" t="s">
        <v>198</v>
      </c>
      <c r="G18" s="8">
        <v>54</v>
      </c>
      <c r="H18" s="26"/>
      <c r="I18" s="36">
        <v>1.0896990740740741E-3</v>
      </c>
      <c r="J18" s="8" t="str">
        <f>IF(I18=0," ",IF(I18&lt;=[1]Разряды!$D$29,[1]Разряды!$D$3,IF(I18&lt;=[1]Разряды!$E$29,[1]Разряды!$E$3,IF(I18&lt;=[1]Разряды!$F$29,[1]Разряды!$F$3,IF(I18&lt;=[1]Разряды!$G$29,[1]Разряды!$G$3,IF(I18&lt;=[1]Разряды!$H$29,[1]Разряды!$H$3,IF(I18&lt;=[1]Разряды!$I$29,[1]Разряды!$I$3,IF(I18&lt;=[1]Разряды!$J$29,[1]Разряды!$J$3,"б/р"))))))))</f>
        <v>КМС</v>
      </c>
      <c r="K18" s="77" t="s">
        <v>63</v>
      </c>
    </row>
    <row r="19" spans="1:11" x14ac:dyDescent="0.25">
      <c r="A19" s="18">
        <v>2</v>
      </c>
      <c r="B19" s="14" t="s">
        <v>199</v>
      </c>
      <c r="C19" s="8">
        <v>1992</v>
      </c>
      <c r="D19" s="16" t="s">
        <v>21</v>
      </c>
      <c r="E19" s="14" t="s">
        <v>16</v>
      </c>
      <c r="F19" s="14" t="s">
        <v>122</v>
      </c>
      <c r="G19" s="8">
        <v>3</v>
      </c>
      <c r="H19" s="43"/>
      <c r="I19" s="36">
        <v>1.1159722222222222E-3</v>
      </c>
      <c r="J19" s="8" t="str">
        <f>IF(I19=0," ",IF(I19&lt;=[1]Разряды!$D$29,[1]Разряды!$D$3,IF(I19&lt;=[1]Разряды!$E$29,[1]Разряды!$E$3,IF(I19&lt;=[1]Разряды!$F$29,[1]Разряды!$F$3,IF(I19&lt;=[1]Разряды!$G$29,[1]Разряды!$G$3,IF(I19&lt;=[1]Разряды!$H$29,[1]Разряды!$H$3,IF(I19&lt;=[1]Разряды!$I$29,[1]Разряды!$I$3,IF(I19&lt;=[1]Разряды!$J$29,[1]Разряды!$J$3,"б/р"))))))))</f>
        <v>КМС</v>
      </c>
      <c r="K19" s="82" t="s">
        <v>19</v>
      </c>
    </row>
    <row r="20" spans="1:11" x14ac:dyDescent="0.25">
      <c r="A20" s="18">
        <v>3</v>
      </c>
      <c r="B20" s="11" t="s">
        <v>200</v>
      </c>
      <c r="C20" s="4">
        <v>1997</v>
      </c>
      <c r="D20" s="16" t="s">
        <v>21</v>
      </c>
      <c r="E20" s="14" t="s">
        <v>20</v>
      </c>
      <c r="F20" s="70" t="s">
        <v>201</v>
      </c>
      <c r="G20" s="15">
        <v>217</v>
      </c>
      <c r="H20" s="20"/>
      <c r="I20" s="36">
        <v>1.1678240740740739E-3</v>
      </c>
      <c r="J20" s="8" t="str">
        <f>IF(I20=0," ",IF(I20&lt;=[1]Разряды!$D$29,[1]Разряды!$D$3,IF(I20&lt;=[1]Разряды!$E$29,[1]Разряды!$E$3,IF(I20&lt;=[1]Разряды!$F$29,[1]Разряды!$F$3,IF(I20&lt;=[1]Разряды!$G$29,[1]Разряды!$G$3,IF(I20&lt;=[1]Разряды!$H$29,[1]Разряды!$H$3,IF(I20&lt;=[1]Разряды!$I$29,[1]Разряды!$I$3,IF(I20&lt;=[1]Разряды!$J$29,[1]Разряды!$J$3,"б/р"))))))))</f>
        <v>I</v>
      </c>
      <c r="K20" s="7" t="s">
        <v>25</v>
      </c>
    </row>
    <row r="21" spans="1:11" x14ac:dyDescent="0.25">
      <c r="A21" s="16">
        <v>4</v>
      </c>
      <c r="B21" s="14" t="s">
        <v>94</v>
      </c>
      <c r="C21" s="8">
        <v>1993</v>
      </c>
      <c r="D21" s="16" t="s">
        <v>21</v>
      </c>
      <c r="E21" s="14" t="s">
        <v>20</v>
      </c>
      <c r="F21" s="72" t="s">
        <v>113</v>
      </c>
      <c r="G21" s="15">
        <v>57</v>
      </c>
      <c r="H21" s="12"/>
      <c r="I21" s="36">
        <v>1.1931712962962966E-3</v>
      </c>
      <c r="J21" s="8" t="str">
        <f>IF(I21=0," ",IF(I21&lt;=[1]Разряды!$D$29,[1]Разряды!$D$3,IF(I21&lt;=[1]Разряды!$E$29,[1]Разряды!$E$3,IF(I21&lt;=[1]Разряды!$F$29,[1]Разряды!$F$3,IF(I21&lt;=[1]Разряды!$G$29,[1]Разряды!$G$3,IF(I21&lt;=[1]Разряды!$H$29,[1]Разряды!$H$3,IF(I21&lt;=[1]Разряды!$I$29,[1]Разряды!$I$3,IF(I21&lt;=[1]Разряды!$J$29,[1]Разряды!$J$3,"б/р"))))))))</f>
        <v>I</v>
      </c>
      <c r="K21" s="14" t="s">
        <v>25</v>
      </c>
    </row>
    <row r="22" spans="1:11" x14ac:dyDescent="0.25">
      <c r="A22" s="8">
        <v>5</v>
      </c>
      <c r="B22" s="93" t="s">
        <v>69</v>
      </c>
      <c r="C22" s="79">
        <v>1997</v>
      </c>
      <c r="D22" s="92" t="s">
        <v>21</v>
      </c>
      <c r="E22" s="14" t="s">
        <v>20</v>
      </c>
      <c r="F22" s="88" t="s">
        <v>201</v>
      </c>
      <c r="G22" s="79">
        <v>249</v>
      </c>
      <c r="H22" s="12"/>
      <c r="I22" s="36">
        <v>1.1984953703703704E-3</v>
      </c>
      <c r="J22" s="8" t="str">
        <f>IF(I22=0," ",IF(I22&lt;=[1]Разряды!$D$29,[1]Разряды!$D$3,IF(I22&lt;=[1]Разряды!$E$29,[1]Разряды!$E$3,IF(I22&lt;=[1]Разряды!$F$29,[1]Разряды!$F$3,IF(I22&lt;=[1]Разряды!$G$29,[1]Разряды!$G$3,IF(I22&lt;=[1]Разряды!$H$29,[1]Разряды!$H$3,IF(I22&lt;=[1]Разряды!$I$29,[1]Разряды!$I$3,IF(I22&lt;=[1]Разряды!$J$29,[1]Разряды!$J$3,"б/р"))))))))</f>
        <v>I</v>
      </c>
      <c r="K22" s="14" t="s">
        <v>25</v>
      </c>
    </row>
    <row r="23" spans="1:11" x14ac:dyDescent="0.25">
      <c r="A23" s="16">
        <v>6</v>
      </c>
      <c r="B23" s="10" t="s">
        <v>55</v>
      </c>
      <c r="C23" s="8">
        <v>1992</v>
      </c>
      <c r="D23" s="9" t="s">
        <v>15</v>
      </c>
      <c r="E23" s="14" t="s">
        <v>16</v>
      </c>
      <c r="F23" s="10" t="s">
        <v>122</v>
      </c>
      <c r="G23" s="35">
        <v>126</v>
      </c>
      <c r="H23" s="8"/>
      <c r="I23" s="36">
        <v>1.2372685185185186E-3</v>
      </c>
      <c r="J23" s="8" t="str">
        <f>IF(I23=0," ",IF(I23&lt;=[1]Разряды!$D$29,[1]Разряды!$D$3,IF(I23&lt;=[1]Разряды!$E$29,[1]Разряды!$E$3,IF(I23&lt;=[1]Разряды!$F$29,[1]Разряды!$F$3,IF(I23&lt;=[1]Разряды!$G$29,[1]Разряды!$G$3,IF(I23&lt;=[1]Разряды!$H$29,[1]Разряды!$H$3,IF(I23&lt;=[1]Разряды!$I$29,[1]Разряды!$I$3,IF(I23&lt;=[1]Разряды!$J$29,[1]Разряды!$J$3,"б/р"))))))))</f>
        <v>II</v>
      </c>
      <c r="K23" s="14" t="s">
        <v>33</v>
      </c>
    </row>
    <row r="24" spans="1:11" x14ac:dyDescent="0.25">
      <c r="A24" s="8">
        <v>7</v>
      </c>
      <c r="B24" s="10" t="s">
        <v>68</v>
      </c>
      <c r="C24" s="75" t="s">
        <v>202</v>
      </c>
      <c r="D24" s="9" t="s">
        <v>24</v>
      </c>
      <c r="E24" s="14" t="s">
        <v>16</v>
      </c>
      <c r="F24" s="14" t="s">
        <v>122</v>
      </c>
      <c r="G24" s="35">
        <v>707</v>
      </c>
      <c r="H24" s="26"/>
      <c r="I24" s="36">
        <v>1.3097222222222223E-3</v>
      </c>
      <c r="J24" s="8" t="str">
        <f>IF(I24=0," ",IF(I24&lt;=[1]Разряды!$D$29,[1]Разряды!$D$3,IF(I24&lt;=[1]Разряды!$E$29,[1]Разряды!$E$3,IF(I24&lt;=[1]Разряды!$F$29,[1]Разряды!$F$3,IF(I24&lt;=[1]Разряды!$G$29,[1]Разряды!$G$3,IF(I24&lt;=[1]Разряды!$H$29,[1]Разряды!$H$3,IF(I24&lt;=[1]Разряды!$I$29,[1]Разряды!$I$3,IF(I24&lt;=[1]Разряды!$J$29,[1]Разряды!$J$3,"б/р"))))))))</f>
        <v>III</v>
      </c>
      <c r="K24" s="7" t="s">
        <v>33</v>
      </c>
    </row>
    <row r="25" spans="1:11" x14ac:dyDescent="0.25">
      <c r="A25" s="16">
        <v>8</v>
      </c>
      <c r="B25" s="14" t="s">
        <v>203</v>
      </c>
      <c r="C25" s="75" t="s">
        <v>204</v>
      </c>
      <c r="D25" s="16"/>
      <c r="E25" s="14" t="s">
        <v>16</v>
      </c>
      <c r="F25" s="14" t="s">
        <v>122</v>
      </c>
      <c r="G25" s="8">
        <v>362</v>
      </c>
      <c r="H25" s="26"/>
      <c r="I25" s="36">
        <v>1.4050925925925925E-3</v>
      </c>
      <c r="J25" s="8" t="str">
        <f>IF(I25=0," ",IF(I25&lt;=[1]Разряды!$D$29,[1]Разряды!$D$3,IF(I25&lt;=[1]Разряды!$E$29,[1]Разряды!$E$3,IF(I25&lt;=[1]Разряды!$F$29,[1]Разряды!$F$3,IF(I25&lt;=[1]Разряды!$G$29,[1]Разряды!$G$3,IF(I25&lt;=[1]Разряды!$H$29,[1]Разряды!$H$3,IF(I25&lt;=[1]Разряды!$I$29,[1]Разряды!$I$3,IF(I25&lt;=[1]Разряды!$J$29,[1]Разряды!$J$3,"б/р"))))))))</f>
        <v>Iюн</v>
      </c>
      <c r="K25" s="102" t="s">
        <v>35</v>
      </c>
    </row>
    <row r="26" spans="1:1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95"/>
      <c r="B27" s="25" t="s">
        <v>88</v>
      </c>
      <c r="C27" s="8"/>
      <c r="D27" s="16"/>
      <c r="E27" s="14"/>
      <c r="F27" s="14" t="s">
        <v>220</v>
      </c>
      <c r="G27" s="8"/>
      <c r="H27" s="8"/>
      <c r="I27" s="36"/>
      <c r="J27" s="9"/>
      <c r="K27" s="14"/>
    </row>
    <row r="28" spans="1:11" x14ac:dyDescent="0.25">
      <c r="A28" s="95"/>
      <c r="B28" s="96"/>
      <c r="C28" s="8"/>
      <c r="D28" s="16"/>
      <c r="E28" s="14"/>
      <c r="F28" s="14"/>
      <c r="G28" s="8"/>
      <c r="H28" s="8"/>
      <c r="I28" s="36"/>
      <c r="J28" s="9"/>
      <c r="K28" s="14"/>
    </row>
    <row r="29" spans="1:11" x14ac:dyDescent="0.25">
      <c r="A29" s="95"/>
      <c r="B29" s="96"/>
      <c r="C29" s="8"/>
      <c r="D29" s="16"/>
      <c r="E29" s="14"/>
      <c r="F29" s="14"/>
      <c r="G29" s="8"/>
      <c r="H29" s="8"/>
      <c r="I29" s="36"/>
      <c r="J29" s="9"/>
      <c r="K29" s="14"/>
    </row>
    <row r="30" spans="1:11" x14ac:dyDescent="0.25">
      <c r="A30" s="95"/>
      <c r="B30" s="25" t="s">
        <v>89</v>
      </c>
      <c r="C30" s="8"/>
      <c r="D30" s="16"/>
      <c r="E30" s="14"/>
      <c r="F30" s="14" t="s">
        <v>221</v>
      </c>
      <c r="G30" s="8"/>
      <c r="H30" s="8"/>
      <c r="I30" s="36"/>
      <c r="J30" s="9"/>
      <c r="K30" s="14"/>
    </row>
    <row r="31" spans="1:11" x14ac:dyDescent="0.25">
      <c r="A31" s="95"/>
      <c r="B31" s="96"/>
      <c r="C31" s="8"/>
      <c r="D31" s="16"/>
      <c r="E31" s="14"/>
      <c r="F31" s="14"/>
      <c r="G31" s="8"/>
      <c r="H31" s="8"/>
      <c r="I31" s="36"/>
      <c r="J31" s="9"/>
      <c r="K31" s="14"/>
    </row>
    <row r="32" spans="1:11" x14ac:dyDescent="0.25">
      <c r="A32" s="95"/>
      <c r="B32" s="96"/>
      <c r="C32" s="8"/>
      <c r="D32" s="16"/>
      <c r="E32" s="14"/>
      <c r="F32" s="14"/>
      <c r="G32" s="8"/>
      <c r="H32" s="8"/>
      <c r="I32" s="36"/>
      <c r="J32" s="9"/>
      <c r="K32" s="14"/>
    </row>
    <row r="33" spans="1:11" x14ac:dyDescent="0.25">
      <c r="A33" s="95"/>
      <c r="B33" s="96"/>
      <c r="C33" s="8"/>
      <c r="D33" s="16"/>
      <c r="E33" s="14"/>
      <c r="F33" s="14"/>
      <c r="G33" s="8"/>
      <c r="H33" s="8"/>
      <c r="I33" s="36"/>
      <c r="J33" s="9"/>
      <c r="K33" s="14"/>
    </row>
  </sheetData>
  <mergeCells count="20">
    <mergeCell ref="E9:G9"/>
    <mergeCell ref="D10:H10"/>
    <mergeCell ref="E16:G16"/>
    <mergeCell ref="D17:H17"/>
    <mergeCell ref="K7:K8"/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37" sqref="A37:XFD43"/>
    </sheetView>
  </sheetViews>
  <sheetFormatPr defaultRowHeight="15" x14ac:dyDescent="0.25"/>
  <cols>
    <col min="1" max="1" width="2.7109375" customWidth="1"/>
    <col min="2" max="2" width="21.7109375" customWidth="1"/>
    <col min="3" max="3" width="5.140625" customWidth="1"/>
    <col min="4" max="4" width="4.28515625" customWidth="1"/>
    <col min="5" max="5" width="13.7109375" customWidth="1"/>
    <col min="6" max="6" width="26.7109375" customWidth="1"/>
    <col min="7" max="7" width="4.140625" customWidth="1"/>
    <col min="8" max="8" width="5.85546875" customWidth="1"/>
    <col min="9" max="9" width="6.85546875" customWidth="1"/>
    <col min="10" max="10" width="4.42578125" customWidth="1"/>
    <col min="11" max="11" width="19.85546875" customWidth="1"/>
  </cols>
  <sheetData>
    <row r="1" spans="1:11" ht="22.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2.5" x14ac:dyDescent="0.3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2.5" x14ac:dyDescent="0.3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C4" s="64"/>
      <c r="D4" s="64"/>
      <c r="E4" s="64"/>
      <c r="F4" s="64"/>
      <c r="G4" s="64"/>
      <c r="H4" s="65"/>
      <c r="I4" s="65"/>
      <c r="J4" s="65"/>
      <c r="K4" s="65"/>
    </row>
    <row r="5" spans="1:11" x14ac:dyDescent="0.25">
      <c r="A5" s="59" t="s">
        <v>1</v>
      </c>
      <c r="B5" s="59"/>
      <c r="H5" s="60" t="s">
        <v>106</v>
      </c>
      <c r="I5" s="60"/>
      <c r="J5" s="60"/>
      <c r="K5" s="60"/>
    </row>
    <row r="6" spans="1:11" ht="15" customHeight="1" x14ac:dyDescent="0.25">
      <c r="A6" s="61" t="s">
        <v>2</v>
      </c>
      <c r="B6" s="61"/>
      <c r="F6" s="66"/>
      <c r="H6" s="1" t="s">
        <v>107</v>
      </c>
      <c r="I6" s="67"/>
    </row>
    <row r="7" spans="1:11" x14ac:dyDescent="0.25">
      <c r="A7" s="50" t="s">
        <v>3</v>
      </c>
      <c r="B7" s="48" t="s">
        <v>4</v>
      </c>
      <c r="C7" s="48" t="s">
        <v>5</v>
      </c>
      <c r="D7" s="50" t="s">
        <v>6</v>
      </c>
      <c r="E7" s="56" t="s">
        <v>7</v>
      </c>
      <c r="F7" s="48" t="s">
        <v>108</v>
      </c>
      <c r="G7" s="50" t="s">
        <v>8</v>
      </c>
      <c r="H7" s="54" t="s">
        <v>9</v>
      </c>
      <c r="I7" s="55"/>
      <c r="J7" s="52" t="s">
        <v>10</v>
      </c>
      <c r="K7" s="48" t="s">
        <v>11</v>
      </c>
    </row>
    <row r="8" spans="1:11" x14ac:dyDescent="0.25">
      <c r="A8" s="51"/>
      <c r="B8" s="49"/>
      <c r="C8" s="49"/>
      <c r="D8" s="51"/>
      <c r="E8" s="51"/>
      <c r="F8" s="49"/>
      <c r="G8" s="51"/>
      <c r="H8" s="68" t="s">
        <v>12</v>
      </c>
      <c r="I8" s="68" t="s">
        <v>13</v>
      </c>
      <c r="J8" s="53"/>
      <c r="K8" s="49"/>
    </row>
    <row r="9" spans="1:11" ht="18" x14ac:dyDescent="0.25">
      <c r="A9" s="37"/>
      <c r="B9" s="37"/>
      <c r="C9" s="37"/>
      <c r="D9" s="37"/>
      <c r="E9" s="84" t="s">
        <v>37</v>
      </c>
      <c r="F9" s="84"/>
      <c r="G9" s="84"/>
      <c r="H9" s="6"/>
      <c r="I9" s="6" t="s">
        <v>205</v>
      </c>
      <c r="J9" s="78"/>
      <c r="K9" s="37"/>
    </row>
    <row r="10" spans="1:11" x14ac:dyDescent="0.25">
      <c r="A10" s="4"/>
      <c r="B10" s="4"/>
      <c r="C10" s="4"/>
      <c r="D10" s="47" t="s">
        <v>135</v>
      </c>
      <c r="E10" s="47"/>
      <c r="F10" s="47"/>
      <c r="G10" s="47"/>
      <c r="H10" s="47"/>
      <c r="I10" s="5"/>
      <c r="J10" s="4"/>
      <c r="K10" s="4"/>
    </row>
    <row r="11" spans="1:11" x14ac:dyDescent="0.25">
      <c r="A11" s="18">
        <v>1</v>
      </c>
      <c r="B11" s="7" t="s">
        <v>206</v>
      </c>
      <c r="C11" s="16">
        <v>2001</v>
      </c>
      <c r="D11" s="16" t="s">
        <v>24</v>
      </c>
      <c r="E11" s="14" t="s">
        <v>20</v>
      </c>
      <c r="F11" s="81" t="s">
        <v>188</v>
      </c>
      <c r="G11" s="40">
        <v>991</v>
      </c>
      <c r="H11" s="22"/>
      <c r="I11" s="36">
        <v>1.0290509259259259E-3</v>
      </c>
      <c r="J11" s="16" t="str">
        <f>IF(I11=0," ",IF(I11&lt;=[1]Разряды!$D$8,[1]Разряды!$D$3,IF(I11&lt;=[1]Разряды!$E$8,[1]Разряды!$E$3,IF(I11&lt;=[1]Разряды!$F$8,[1]Разряды!$F$3,IF(I11&lt;=[1]Разряды!$G$8,[1]Разряды!$G$3,IF(I11&lt;=[1]Разряды!$H$8,[1]Разряды!$H$3,IF(I11&lt;=[1]Разряды!$I$8,[1]Разряды!$I$3,IF(I11&lt;=[1]Разряды!$J$8,[1]Разряды!$J$3,"б/р"))))))))</f>
        <v>I</v>
      </c>
      <c r="K11" s="14" t="s">
        <v>207</v>
      </c>
    </row>
    <row r="12" spans="1:11" x14ac:dyDescent="0.25">
      <c r="A12" s="18">
        <v>2</v>
      </c>
      <c r="B12" s="7" t="s">
        <v>208</v>
      </c>
      <c r="C12" s="16">
        <v>2001</v>
      </c>
      <c r="D12" s="16" t="s">
        <v>18</v>
      </c>
      <c r="E12" s="7" t="s">
        <v>16</v>
      </c>
      <c r="F12" s="14" t="s">
        <v>122</v>
      </c>
      <c r="G12" s="40">
        <v>31</v>
      </c>
      <c r="H12" s="92"/>
      <c r="I12" s="36">
        <v>1.0326388888888889E-3</v>
      </c>
      <c r="J12" s="8" t="str">
        <f>IF(I12=0," ",IF(I12&lt;=[1]Разряды!$D$8,[1]Разряды!$D$3,IF(I12&lt;=[1]Разряды!$E$8,[1]Разряды!$E$3,IF(I12&lt;=[1]Разряды!$F$8,[1]Разряды!$F$3,IF(I12&lt;=[1]Разряды!$G$8,[1]Разряды!$G$3,IF(I12&lt;=[1]Разряды!$H$8,[1]Разряды!$H$3,IF(I12&lt;=[1]Разряды!$I$8,[1]Разряды!$I$3,IF(I12&lt;=[1]Разряды!$J$8,[1]Разряды!$J$3,"б/р"))))))))</f>
        <v>II</v>
      </c>
      <c r="K12" s="77" t="s">
        <v>19</v>
      </c>
    </row>
    <row r="13" spans="1:11" x14ac:dyDescent="0.25">
      <c r="A13" s="18">
        <v>3</v>
      </c>
      <c r="B13" s="14" t="s">
        <v>209</v>
      </c>
      <c r="C13" s="16">
        <v>2001</v>
      </c>
      <c r="D13" s="16" t="s">
        <v>18</v>
      </c>
      <c r="E13" s="14" t="s">
        <v>20</v>
      </c>
      <c r="F13" s="81" t="s">
        <v>113</v>
      </c>
      <c r="G13" s="89">
        <v>106</v>
      </c>
      <c r="H13" s="9"/>
      <c r="I13" s="36">
        <v>1.0525462962962964E-3</v>
      </c>
      <c r="J13" s="8" t="str">
        <f>IF(I13=0," ",IF(I13&lt;=[1]Разряды!$D$8,[1]Разряды!$D$3,IF(I13&lt;=[1]Разряды!$E$8,[1]Разряды!$E$3,IF(I13&lt;=[1]Разряды!$F$8,[1]Разряды!$F$3,IF(I13&lt;=[1]Разряды!$G$8,[1]Разряды!$G$3,IF(I13&lt;=[1]Разряды!$H$8,[1]Разряды!$H$3,IF(I13&lt;=[1]Разряды!$I$8,[1]Разряды!$I$3,IF(I13&lt;=[1]Разряды!$J$8,[1]Разряды!$J$3,"б/р"))))))))</f>
        <v>II</v>
      </c>
      <c r="K13" s="10" t="s">
        <v>25</v>
      </c>
    </row>
    <row r="14" spans="1:11" x14ac:dyDescent="0.25">
      <c r="A14" s="8">
        <v>4</v>
      </c>
      <c r="B14" s="7" t="s">
        <v>210</v>
      </c>
      <c r="C14" s="16">
        <v>2002</v>
      </c>
      <c r="D14" s="16" t="s">
        <v>18</v>
      </c>
      <c r="E14" s="7" t="s">
        <v>16</v>
      </c>
      <c r="F14" s="10" t="s">
        <v>122</v>
      </c>
      <c r="G14" s="103">
        <v>8</v>
      </c>
      <c r="H14" s="16"/>
      <c r="I14" s="36">
        <v>1.058912037037037E-3</v>
      </c>
      <c r="J14" s="8" t="str">
        <f>IF(I14=0," ",IF(I14&lt;=[1]Разряды!$D$8,[1]Разряды!$D$3,IF(I14&lt;=[1]Разряды!$E$8,[1]Разряды!$E$3,IF(I14&lt;=[1]Разряды!$F$8,[1]Разряды!$F$3,IF(I14&lt;=[1]Разряды!$G$8,[1]Разряды!$G$3,IF(I14&lt;=[1]Разряды!$H$8,[1]Разряды!$H$3,IF(I14&lt;=[1]Разряды!$I$8,[1]Разряды!$I$3,IF(I14&lt;=[1]Разряды!$J$8,[1]Разряды!$J$3,"б/р"))))))))</f>
        <v>II</v>
      </c>
      <c r="K14" s="14" t="s">
        <v>23</v>
      </c>
    </row>
    <row r="15" spans="1:11" x14ac:dyDescent="0.25">
      <c r="A15" s="8">
        <v>5</v>
      </c>
      <c r="B15" s="25" t="s">
        <v>211</v>
      </c>
      <c r="C15" s="16">
        <v>2002</v>
      </c>
      <c r="D15" s="16" t="s">
        <v>18</v>
      </c>
      <c r="E15" s="14" t="s">
        <v>20</v>
      </c>
      <c r="F15" s="72" t="s">
        <v>113</v>
      </c>
      <c r="G15" s="15">
        <v>74</v>
      </c>
      <c r="H15" s="12"/>
      <c r="I15" s="36">
        <v>1.0731481481481479E-3</v>
      </c>
      <c r="J15" s="8" t="str">
        <f>IF(I15=0," ",IF(I15&lt;=[1]Разряды!$D$8,[1]Разряды!$D$3,IF(I15&lt;=[1]Разряды!$E$8,[1]Разряды!$E$3,IF(I15&lt;=[1]Разряды!$F$8,[1]Разряды!$F$3,IF(I15&lt;=[1]Разряды!$G$8,[1]Разряды!$G$3,IF(I15&lt;=[1]Разряды!$H$8,[1]Разряды!$H$3,IF(I15&lt;=[1]Разряды!$I$8,[1]Разряды!$I$3,IF(I15&lt;=[1]Разряды!$J$8,[1]Разряды!$J$3,"б/р"))))))))</f>
        <v>II</v>
      </c>
      <c r="K15" s="7" t="s">
        <v>25</v>
      </c>
    </row>
    <row r="16" spans="1:11" x14ac:dyDescent="0.25">
      <c r="A16" s="8">
        <v>6</v>
      </c>
      <c r="B16" s="25" t="s">
        <v>212</v>
      </c>
      <c r="C16" s="16">
        <v>2005</v>
      </c>
      <c r="D16" s="16" t="s">
        <v>36</v>
      </c>
      <c r="E16" s="14" t="s">
        <v>28</v>
      </c>
      <c r="F16" s="38" t="s">
        <v>119</v>
      </c>
      <c r="G16" s="9">
        <v>294</v>
      </c>
      <c r="H16" s="80"/>
      <c r="I16" s="36">
        <v>1.2435185185185186E-3</v>
      </c>
      <c r="J16" s="8" t="str">
        <f>IF(I16=0," ",IF(I16&lt;=[1]Разряды!$D$8,[1]Разряды!$D$3,IF(I16&lt;=[1]Разряды!$E$8,[1]Разряды!$E$3,IF(I16&lt;=[1]Разряды!$F$8,[1]Разряды!$F$3,IF(I16&lt;=[1]Разряды!$G$8,[1]Разряды!$G$3,IF(I16&lt;=[1]Разряды!$H$8,[1]Разряды!$H$3,IF(I16&lt;=[1]Разряды!$I$8,[1]Разряды!$I$3,IF(I16&lt;=[1]Разряды!$J$8,[1]Разряды!$J$3,"б/р"))))))))</f>
        <v>Iюн</v>
      </c>
      <c r="K16" s="14" t="s">
        <v>61</v>
      </c>
    </row>
    <row r="17" spans="1:11" x14ac:dyDescent="0.25">
      <c r="A17" s="15"/>
      <c r="B17" s="106"/>
      <c r="C17" s="9"/>
      <c r="D17" s="9"/>
      <c r="E17" s="85"/>
      <c r="F17" s="90"/>
      <c r="G17" s="23"/>
      <c r="H17" s="92"/>
      <c r="I17" s="121"/>
      <c r="J17" s="15"/>
      <c r="K17" s="10"/>
    </row>
    <row r="18" spans="1:11" ht="18" x14ac:dyDescent="0.25">
      <c r="A18" s="37"/>
      <c r="B18" s="101"/>
      <c r="C18" s="101"/>
      <c r="D18" s="101"/>
      <c r="E18" s="104" t="s">
        <v>37</v>
      </c>
      <c r="F18" s="104"/>
      <c r="G18" s="104"/>
      <c r="H18" s="6"/>
      <c r="I18" s="37"/>
      <c r="J18" s="78"/>
      <c r="K18" s="37"/>
    </row>
    <row r="19" spans="1:11" x14ac:dyDescent="0.25">
      <c r="A19" s="4"/>
      <c r="B19" s="11"/>
      <c r="C19" s="11"/>
      <c r="D19" s="105" t="s">
        <v>59</v>
      </c>
      <c r="E19" s="105"/>
      <c r="F19" s="105"/>
      <c r="G19" s="105"/>
      <c r="H19" s="105"/>
      <c r="I19" s="5"/>
      <c r="J19" s="4"/>
      <c r="K19" s="4"/>
    </row>
    <row r="20" spans="1:11" x14ac:dyDescent="0.25">
      <c r="A20" s="18">
        <v>1</v>
      </c>
      <c r="B20" s="14" t="s">
        <v>213</v>
      </c>
      <c r="C20" s="8">
        <v>1999</v>
      </c>
      <c r="D20" s="16" t="s">
        <v>15</v>
      </c>
      <c r="E20" s="14" t="s">
        <v>20</v>
      </c>
      <c r="F20" s="81" t="s">
        <v>188</v>
      </c>
      <c r="G20" s="9">
        <v>92</v>
      </c>
      <c r="H20" s="22"/>
      <c r="I20" s="36">
        <v>9.9976851851851854E-4</v>
      </c>
      <c r="J20" s="8" t="str">
        <f>IF(I20=0," ",IF(I20&lt;=[1]Разряды!$D$8,[1]Разряды!$D$3,IF(I20&lt;=[1]Разряды!$E$8,[1]Разряды!$E$3,IF(I20&lt;=[1]Разряды!$F$8,[1]Разряды!$F$3,IF(I20&lt;=[1]Разряды!$G$8,[1]Разряды!$G$3,IF(I20&lt;=[1]Разряды!$H$8,[1]Разряды!$H$3,IF(I20&lt;=[1]Разряды!$I$8,[1]Разряды!$I$3,IF(I20&lt;=[1]Разряды!$J$8,[1]Разряды!$J$3,"б/р"))))))))</f>
        <v>I</v>
      </c>
      <c r="K20" s="14" t="s">
        <v>25</v>
      </c>
    </row>
    <row r="21" spans="1:11" x14ac:dyDescent="0.25">
      <c r="A21" s="18">
        <v>2</v>
      </c>
      <c r="B21" s="7" t="s">
        <v>214</v>
      </c>
      <c r="C21" s="16">
        <v>1994</v>
      </c>
      <c r="D21" s="16" t="s">
        <v>15</v>
      </c>
      <c r="E21" s="14" t="s">
        <v>29</v>
      </c>
      <c r="F21" s="81" t="s">
        <v>131</v>
      </c>
      <c r="G21" s="15">
        <v>55</v>
      </c>
      <c r="H21" s="30"/>
      <c r="I21" s="36">
        <v>1.004976851851852E-3</v>
      </c>
      <c r="J21" s="8" t="str">
        <f>IF(I21=0," ",IF(I21&lt;=[1]Разряды!$D$8,[1]Разряды!$D$3,IF(I21&lt;=[1]Разряды!$E$8,[1]Разряды!$E$3,IF(I21&lt;=[1]Разряды!$F$8,[1]Разряды!$F$3,IF(I21&lt;=[1]Разряды!$G$8,[1]Разряды!$G$3,IF(I21&lt;=[1]Разряды!$H$8,[1]Разряды!$H$3,IF(I21&lt;=[1]Разряды!$I$8,[1]Разряды!$I$3,IF(I21&lt;=[1]Разряды!$J$8,[1]Разряды!$J$3,"б/р"))))))))</f>
        <v>I</v>
      </c>
      <c r="K21" s="106" t="s">
        <v>65</v>
      </c>
    </row>
    <row r="22" spans="1:11" x14ac:dyDescent="0.25">
      <c r="A22" s="18">
        <v>3</v>
      </c>
      <c r="B22" s="24" t="s">
        <v>84</v>
      </c>
      <c r="C22" s="23">
        <v>2000</v>
      </c>
      <c r="D22" s="23" t="s">
        <v>15</v>
      </c>
      <c r="E22" s="14" t="s">
        <v>28</v>
      </c>
      <c r="F22" s="44" t="s">
        <v>119</v>
      </c>
      <c r="G22" s="40">
        <v>225</v>
      </c>
      <c r="H22" s="107"/>
      <c r="I22" s="36">
        <v>1.0055555555555555E-3</v>
      </c>
      <c r="J22" s="8" t="str">
        <f>IF(I22=0," ",IF(I22&lt;=[1]Разряды!$D$8,[1]Разряды!$D$3,IF(I22&lt;=[1]Разряды!$E$8,[1]Разряды!$E$3,IF(I22&lt;=[1]Разряды!$F$8,[1]Разряды!$F$3,IF(I22&lt;=[1]Разряды!$G$8,[1]Разряды!$G$3,IF(I22&lt;=[1]Разряды!$H$8,[1]Разряды!$H$3,IF(I22&lt;=[1]Разряды!$I$8,[1]Разряды!$I$3,IF(I22&lt;=[1]Разряды!$J$8,[1]Разряды!$J$3,"б/р"))))))))</f>
        <v>I</v>
      </c>
      <c r="K22" s="77" t="s">
        <v>66</v>
      </c>
    </row>
    <row r="23" spans="1:11" x14ac:dyDescent="0.25">
      <c r="A23" s="8">
        <v>4</v>
      </c>
      <c r="B23" s="7" t="s">
        <v>86</v>
      </c>
      <c r="C23" s="16">
        <v>2000</v>
      </c>
      <c r="D23" s="16" t="s">
        <v>18</v>
      </c>
      <c r="E23" s="25" t="s">
        <v>16</v>
      </c>
      <c r="F23" s="14" t="s">
        <v>215</v>
      </c>
      <c r="G23" s="40">
        <v>96</v>
      </c>
      <c r="H23" s="80"/>
      <c r="I23" s="36">
        <v>1.0116898148148149E-3</v>
      </c>
      <c r="J23" s="8" t="str">
        <f>IF(I23=0," ",IF(I23&lt;=[1]Разряды!$D$8,[1]Разряды!$D$3,IF(I23&lt;=[1]Разряды!$E$8,[1]Разряды!$E$3,IF(I23&lt;=[1]Разряды!$F$8,[1]Разряды!$F$3,IF(I23&lt;=[1]Разряды!$G$8,[1]Разряды!$G$3,IF(I23&lt;=[1]Разряды!$H$8,[1]Разряды!$H$3,IF(I23&lt;=[1]Разряды!$I$8,[1]Разряды!$I$3,IF(I23&lt;=[1]Разряды!$J$8,[1]Разряды!$J$3,"б/р"))))))))</f>
        <v>I</v>
      </c>
      <c r="K23" s="72" t="s">
        <v>216</v>
      </c>
    </row>
    <row r="24" spans="1:11" x14ac:dyDescent="0.25">
      <c r="A24" s="8">
        <v>5</v>
      </c>
      <c r="B24" s="7" t="s">
        <v>39</v>
      </c>
      <c r="C24" s="16">
        <v>1992</v>
      </c>
      <c r="D24" s="16" t="s">
        <v>21</v>
      </c>
      <c r="E24" s="14" t="s">
        <v>16</v>
      </c>
      <c r="F24" s="14" t="s">
        <v>122</v>
      </c>
      <c r="G24" s="40">
        <v>197</v>
      </c>
      <c r="H24" s="80"/>
      <c r="I24" s="36">
        <v>1.0131944444444444E-3</v>
      </c>
      <c r="J24" s="8" t="str">
        <f>IF(I24=0," ",IF(I24&lt;=[1]Разряды!$D$8,[1]Разряды!$D$3,IF(I24&lt;=[1]Разряды!$E$8,[1]Разряды!$E$3,IF(I24&lt;=[1]Разряды!$F$8,[1]Разряды!$F$3,IF(I24&lt;=[1]Разряды!$G$8,[1]Разряды!$G$3,IF(I24&lt;=[1]Разряды!$H$8,[1]Разряды!$H$3,IF(I24&lt;=[1]Разряды!$I$8,[1]Разряды!$I$3,IF(I24&lt;=[1]Разряды!$J$8,[1]Разряды!$J$3,"б/р"))))))))</f>
        <v>I</v>
      </c>
      <c r="K24" s="7" t="s">
        <v>38</v>
      </c>
    </row>
    <row r="25" spans="1:11" x14ac:dyDescent="0.25">
      <c r="A25" s="8">
        <v>6</v>
      </c>
      <c r="B25" s="7" t="s">
        <v>217</v>
      </c>
      <c r="C25" s="16">
        <v>1997</v>
      </c>
      <c r="D25" s="16" t="s">
        <v>18</v>
      </c>
      <c r="E25" s="7" t="s">
        <v>29</v>
      </c>
      <c r="F25" s="72" t="s">
        <v>131</v>
      </c>
      <c r="G25" s="40">
        <v>197</v>
      </c>
      <c r="H25" s="80"/>
      <c r="I25" s="36">
        <v>1.0175925925925927E-3</v>
      </c>
      <c r="J25" s="8" t="str">
        <f>IF(I25=0," ",IF(I25&lt;=[1]Разряды!$D$8,[1]Разряды!$D$3,IF(I25&lt;=[1]Разряды!$E$8,[1]Разряды!$E$3,IF(I25&lt;=[1]Разряды!$F$8,[1]Разряды!$F$3,IF(I25&lt;=[1]Разряды!$G$8,[1]Разряды!$G$3,IF(I25&lt;=[1]Разряды!$H$8,[1]Разряды!$H$3,IF(I25&lt;=[1]Разряды!$I$8,[1]Разряды!$I$3,IF(I25&lt;=[1]Разряды!$J$8,[1]Разряды!$J$3,"б/р"))))))))</f>
        <v>I</v>
      </c>
      <c r="K25" s="14" t="s">
        <v>65</v>
      </c>
    </row>
    <row r="26" spans="1:11" x14ac:dyDescent="0.25">
      <c r="A26" s="8">
        <v>7</v>
      </c>
      <c r="B26" s="7" t="s">
        <v>218</v>
      </c>
      <c r="C26" s="16">
        <v>1991</v>
      </c>
      <c r="D26" s="16" t="s">
        <v>18</v>
      </c>
      <c r="E26" s="14" t="s">
        <v>16</v>
      </c>
      <c r="F26" s="14" t="s">
        <v>122</v>
      </c>
      <c r="G26" s="40">
        <v>159</v>
      </c>
      <c r="H26" s="80"/>
      <c r="I26" s="36">
        <v>1.0211805555555556E-3</v>
      </c>
      <c r="J26" s="8" t="str">
        <f>IF(I26=0," ",IF(I26&lt;=[1]Разряды!$D$8,[1]Разряды!$D$3,IF(I26&lt;=[1]Разряды!$E$8,[1]Разряды!$E$3,IF(I26&lt;=[1]Разряды!$F$8,[1]Разряды!$F$3,IF(I26&lt;=[1]Разряды!$G$8,[1]Разряды!$G$3,IF(I26&lt;=[1]Разряды!$H$8,[1]Разряды!$H$3,IF(I26&lt;=[1]Разряды!$I$8,[1]Разряды!$I$3,IF(I26&lt;=[1]Разряды!$J$8,[1]Разряды!$J$3,"б/р"))))))))</f>
        <v>I</v>
      </c>
      <c r="K26" s="10" t="s">
        <v>22</v>
      </c>
    </row>
    <row r="27" spans="1:11" x14ac:dyDescent="0.25">
      <c r="A27" s="8">
        <v>8</v>
      </c>
      <c r="B27" s="7" t="s">
        <v>76</v>
      </c>
      <c r="C27" s="16">
        <v>1999</v>
      </c>
      <c r="D27" s="16" t="s">
        <v>15</v>
      </c>
      <c r="E27" s="14" t="s">
        <v>16</v>
      </c>
      <c r="F27" s="108" t="s">
        <v>125</v>
      </c>
      <c r="G27" s="40">
        <v>199</v>
      </c>
      <c r="H27" s="80"/>
      <c r="I27" s="36">
        <v>1.022337962962963E-3</v>
      </c>
      <c r="J27" s="8" t="str">
        <f>IF(I27=0," ",IF(I27&lt;=[1]Разряды!$D$8,[1]Разряды!$D$3,IF(I27&lt;=[1]Разряды!$E$8,[1]Разряды!$E$3,IF(I27&lt;=[1]Разряды!$F$8,[1]Разряды!$F$3,IF(I27&lt;=[1]Разряды!$G$8,[1]Разряды!$G$3,IF(I27&lt;=[1]Разряды!$H$8,[1]Разряды!$H$3,IF(I27&lt;=[1]Разряды!$I$8,[1]Разряды!$I$3,IF(I27&lt;=[1]Разряды!$J$8,[1]Разряды!$J$3,"б/р"))))))))</f>
        <v>I</v>
      </c>
      <c r="K27" s="109" t="s">
        <v>62</v>
      </c>
    </row>
    <row r="28" spans="1:11" x14ac:dyDescent="0.25">
      <c r="A28" s="8">
        <v>9</v>
      </c>
      <c r="B28" s="29" t="s">
        <v>77</v>
      </c>
      <c r="C28" s="17">
        <v>1998</v>
      </c>
      <c r="D28" s="23" t="s">
        <v>15</v>
      </c>
      <c r="E28" s="10" t="s">
        <v>20</v>
      </c>
      <c r="F28" s="88" t="s">
        <v>201</v>
      </c>
      <c r="G28" s="8">
        <v>227</v>
      </c>
      <c r="H28" s="17"/>
      <c r="I28" s="36">
        <v>1.0254629629629628E-3</v>
      </c>
      <c r="J28" s="8" t="str">
        <f>IF(I28=0," ",IF(I28&lt;=[1]Разряды!$D$8,[1]Разряды!$D$3,IF(I28&lt;=[1]Разряды!$E$8,[1]Разряды!$E$3,IF(I28&lt;=[1]Разряды!$F$8,[1]Разряды!$F$3,IF(I28&lt;=[1]Разряды!$G$8,[1]Разряды!$G$3,IF(I28&lt;=[1]Разряды!$H$8,[1]Разряды!$H$3,IF(I28&lt;=[1]Разряды!$I$8,[1]Разряды!$I$3,IF(I28&lt;=[1]Разряды!$J$8,[1]Разряды!$J$3,"б/р"))))))))</f>
        <v>I</v>
      </c>
      <c r="K28" s="81" t="s">
        <v>67</v>
      </c>
    </row>
    <row r="29" spans="1:11" x14ac:dyDescent="0.25">
      <c r="A29" s="8">
        <v>10</v>
      </c>
      <c r="B29" s="14" t="s">
        <v>102</v>
      </c>
      <c r="C29" s="16">
        <v>1993</v>
      </c>
      <c r="D29" s="16" t="s">
        <v>18</v>
      </c>
      <c r="E29" s="106" t="s">
        <v>16</v>
      </c>
      <c r="F29" s="10" t="s">
        <v>122</v>
      </c>
      <c r="G29" s="16">
        <v>96</v>
      </c>
      <c r="H29" s="80"/>
      <c r="I29" s="36">
        <v>1.0391203703703704E-3</v>
      </c>
      <c r="J29" s="8" t="str">
        <f>IF(I29=0," ",IF(I29&lt;=[1]Разряды!$D$8,[1]Разряды!$D$3,IF(I29&lt;=[1]Разряды!$E$8,[1]Разряды!$E$3,IF(I29&lt;=[1]Разряды!$F$8,[1]Разряды!$F$3,IF(I29&lt;=[1]Разряды!$G$8,[1]Разряды!$G$3,IF(I29&lt;=[1]Разряды!$H$8,[1]Разряды!$H$3,IF(I29&lt;=[1]Разряды!$I$8,[1]Разряды!$I$3,IF(I29&lt;=[1]Разряды!$J$8,[1]Разряды!$J$3,"б/р"))))))))</f>
        <v>II</v>
      </c>
      <c r="K29" s="14" t="s">
        <v>23</v>
      </c>
    </row>
    <row r="30" spans="1:11" x14ac:dyDescent="0.25">
      <c r="A30" s="8">
        <v>11</v>
      </c>
      <c r="B30" s="7" t="s">
        <v>80</v>
      </c>
      <c r="C30" s="16">
        <v>2000</v>
      </c>
      <c r="D30" s="16" t="s">
        <v>18</v>
      </c>
      <c r="E30" s="14" t="s">
        <v>16</v>
      </c>
      <c r="F30" s="14" t="s">
        <v>122</v>
      </c>
      <c r="G30" s="40">
        <v>142</v>
      </c>
      <c r="H30" s="80"/>
      <c r="I30" s="36">
        <v>1.0436342592592591E-3</v>
      </c>
      <c r="J30" s="8" t="str">
        <f>IF(I30=0," ",IF(I30&lt;=[1]Разряды!$D$8,[1]Разряды!$D$3,IF(I30&lt;=[1]Разряды!$E$8,[1]Разряды!$E$3,IF(I30&lt;=[1]Разряды!$F$8,[1]Разряды!$F$3,IF(I30&lt;=[1]Разряды!$G$8,[1]Разряды!$G$3,IF(I30&lt;=[1]Разряды!$H$8,[1]Разряды!$H$3,IF(I30&lt;=[1]Разряды!$I$8,[1]Разряды!$I$3,IF(I30&lt;=[1]Разряды!$J$8,[1]Разряды!$J$3,"б/р"))))))))</f>
        <v>II</v>
      </c>
      <c r="K30" s="14" t="s">
        <v>33</v>
      </c>
    </row>
    <row r="31" spans="1:11" x14ac:dyDescent="0.25">
      <c r="A31" s="8">
        <v>12</v>
      </c>
      <c r="B31" s="7" t="s">
        <v>219</v>
      </c>
      <c r="C31" s="16">
        <v>1997</v>
      </c>
      <c r="D31" s="16"/>
      <c r="E31" s="7" t="s">
        <v>29</v>
      </c>
      <c r="F31" s="81" t="s">
        <v>131</v>
      </c>
      <c r="G31" s="40">
        <v>141</v>
      </c>
      <c r="H31" s="80"/>
      <c r="I31" s="36">
        <v>1.0481481481481481E-3</v>
      </c>
      <c r="J31" s="8" t="str">
        <f>IF(I31=0," ",IF(I31&lt;=[1]Разряды!$D$8,[1]Разряды!$D$3,IF(I31&lt;=[1]Разряды!$E$8,[1]Разряды!$E$3,IF(I31&lt;=[1]Разряды!$F$8,[1]Разряды!$F$3,IF(I31&lt;=[1]Разряды!$G$8,[1]Разряды!$G$3,IF(I31&lt;=[1]Разряды!$H$8,[1]Разряды!$H$3,IF(I31&lt;=[1]Разряды!$I$8,[1]Разряды!$I$3,IF(I31&lt;=[1]Разряды!$J$8,[1]Разряды!$J$3,"б/р"))))))))</f>
        <v>II</v>
      </c>
      <c r="K31" s="14" t="s">
        <v>65</v>
      </c>
    </row>
    <row r="32" spans="1:11" x14ac:dyDescent="0.25">
      <c r="A32" s="8">
        <v>13</v>
      </c>
      <c r="B32" s="7" t="s">
        <v>81</v>
      </c>
      <c r="C32" s="16">
        <v>1999</v>
      </c>
      <c r="D32" s="16" t="s">
        <v>18</v>
      </c>
      <c r="E32" s="14" t="s">
        <v>16</v>
      </c>
      <c r="F32" s="14" t="s">
        <v>122</v>
      </c>
      <c r="G32" s="13">
        <v>730</v>
      </c>
      <c r="H32" s="80"/>
      <c r="I32" s="36">
        <v>1.0921296296296297E-3</v>
      </c>
      <c r="J32" s="8" t="str">
        <f>IF(I32=0," ",IF(I32&lt;=[1]Разряды!$D$8,[1]Разряды!$D$3,IF(I32&lt;=[1]Разряды!$E$8,[1]Разряды!$E$3,IF(I32&lt;=[1]Разряды!$F$8,[1]Разряды!$F$3,IF(I32&lt;=[1]Разряды!$G$8,[1]Разряды!$G$3,IF(I32&lt;=[1]Разряды!$H$8,[1]Разряды!$H$3,IF(I32&lt;=[1]Разряды!$I$8,[1]Разряды!$I$3,IF(I32&lt;=[1]Разряды!$J$8,[1]Разряды!$J$3,"б/р"))))))))</f>
        <v>II</v>
      </c>
      <c r="K32" s="77" t="s">
        <v>33</v>
      </c>
    </row>
    <row r="33" spans="1:11" x14ac:dyDescent="0.25">
      <c r="A33" s="8">
        <v>14</v>
      </c>
      <c r="B33" s="25" t="s">
        <v>79</v>
      </c>
      <c r="C33" s="16">
        <v>1989</v>
      </c>
      <c r="D33" s="16" t="s">
        <v>18</v>
      </c>
      <c r="E33" s="14" t="s">
        <v>16</v>
      </c>
      <c r="F33" s="14" t="s">
        <v>122</v>
      </c>
      <c r="G33" s="13">
        <v>69</v>
      </c>
      <c r="H33" s="80"/>
      <c r="I33" s="36">
        <v>1.0997685185185186E-3</v>
      </c>
      <c r="J33" s="8" t="str">
        <f>IF(I33=0," ",IF(I33&lt;=[1]Разряды!$D$8,[1]Разряды!$D$3,IF(I33&lt;=[1]Разряды!$E$8,[1]Разряды!$E$3,IF(I33&lt;=[1]Разряды!$F$8,[1]Разряды!$F$3,IF(I33&lt;=[1]Разряды!$G$8,[1]Разряды!$G$3,IF(I33&lt;=[1]Разряды!$H$8,[1]Разряды!$H$3,IF(I33&lt;=[1]Разряды!$I$8,[1]Разряды!$I$3,IF(I33&lt;=[1]Разряды!$J$8,[1]Разряды!$J$3,"б/р"))))))))</f>
        <v>III</v>
      </c>
      <c r="K33" s="14" t="s">
        <v>23</v>
      </c>
    </row>
    <row r="34" spans="1:11" x14ac:dyDescent="0.25">
      <c r="A34" s="95"/>
      <c r="B34" s="96"/>
      <c r="C34" s="8"/>
      <c r="D34" s="16"/>
      <c r="E34" s="14"/>
      <c r="F34" s="14"/>
      <c r="G34" s="8"/>
      <c r="H34" s="8"/>
      <c r="I34" s="36"/>
      <c r="J34" s="9"/>
      <c r="K34" s="14"/>
    </row>
    <row r="35" spans="1:11" x14ac:dyDescent="0.25">
      <c r="A35" s="95"/>
      <c r="B35" s="96"/>
      <c r="C35" s="8"/>
      <c r="D35" s="16"/>
      <c r="E35" s="14"/>
      <c r="F35" s="14"/>
      <c r="G35" s="8"/>
      <c r="H35" s="8"/>
      <c r="I35" s="36"/>
      <c r="J35" s="9"/>
      <c r="K35" s="14"/>
    </row>
    <row r="36" spans="1:11" x14ac:dyDescent="0.25">
      <c r="A36" s="95"/>
      <c r="B36" s="96"/>
      <c r="C36" s="8"/>
      <c r="D36" s="16"/>
      <c r="E36" s="14"/>
      <c r="F36" s="14"/>
      <c r="G36" s="8"/>
      <c r="H36" s="8"/>
      <c r="I36" s="36"/>
      <c r="J36" s="9"/>
      <c r="K36" s="14"/>
    </row>
    <row r="37" spans="1:11" x14ac:dyDescent="0.25">
      <c r="A37" s="95"/>
      <c r="B37" s="25" t="s">
        <v>88</v>
      </c>
      <c r="C37" s="8"/>
      <c r="D37" s="16"/>
      <c r="E37" s="14"/>
      <c r="F37" s="14" t="s">
        <v>220</v>
      </c>
      <c r="G37" s="8"/>
      <c r="H37" s="8"/>
      <c r="I37" s="36"/>
      <c r="J37" s="9"/>
      <c r="K37" s="14"/>
    </row>
    <row r="38" spans="1:11" x14ac:dyDescent="0.25">
      <c r="A38" s="95"/>
      <c r="B38" s="96"/>
      <c r="C38" s="8"/>
      <c r="D38" s="16"/>
      <c r="E38" s="14"/>
      <c r="F38" s="14"/>
      <c r="G38" s="8"/>
      <c r="H38" s="8"/>
      <c r="I38" s="36"/>
      <c r="J38" s="9"/>
      <c r="K38" s="14"/>
    </row>
    <row r="39" spans="1:11" x14ac:dyDescent="0.25">
      <c r="A39" s="95"/>
      <c r="B39" s="96"/>
      <c r="C39" s="8"/>
      <c r="D39" s="16"/>
      <c r="E39" s="14"/>
      <c r="F39" s="14"/>
      <c r="G39" s="8"/>
      <c r="H39" s="8"/>
      <c r="I39" s="36"/>
      <c r="J39" s="9"/>
      <c r="K39" s="14"/>
    </row>
    <row r="40" spans="1:11" x14ac:dyDescent="0.25">
      <c r="A40" s="95"/>
      <c r="B40" s="25" t="s">
        <v>89</v>
      </c>
      <c r="C40" s="8"/>
      <c r="D40" s="16"/>
      <c r="E40" s="14"/>
      <c r="F40" s="14" t="s">
        <v>221</v>
      </c>
      <c r="G40" s="8"/>
      <c r="H40" s="8"/>
      <c r="I40" s="36"/>
      <c r="J40" s="9"/>
      <c r="K40" s="14"/>
    </row>
    <row r="41" spans="1:11" x14ac:dyDescent="0.25">
      <c r="A41" s="95"/>
      <c r="B41" s="96"/>
      <c r="C41" s="8"/>
      <c r="D41" s="16"/>
      <c r="E41" s="14"/>
      <c r="F41" s="14"/>
      <c r="G41" s="8"/>
      <c r="H41" s="8"/>
      <c r="I41" s="36"/>
      <c r="J41" s="9"/>
      <c r="K41" s="14"/>
    </row>
    <row r="42" spans="1:11" x14ac:dyDescent="0.25">
      <c r="A42" s="95"/>
      <c r="B42" s="96"/>
      <c r="C42" s="8"/>
      <c r="D42" s="16"/>
      <c r="E42" s="14"/>
      <c r="F42" s="14"/>
      <c r="G42" s="8"/>
      <c r="H42" s="8"/>
      <c r="I42" s="36"/>
      <c r="J42" s="9"/>
      <c r="K42" s="14"/>
    </row>
    <row r="43" spans="1:11" x14ac:dyDescent="0.25">
      <c r="A43" s="95"/>
      <c r="B43" s="96"/>
      <c r="C43" s="8"/>
      <c r="D43" s="16"/>
      <c r="E43" s="14"/>
      <c r="F43" s="14"/>
      <c r="G43" s="8"/>
      <c r="H43" s="8"/>
      <c r="I43" s="36"/>
      <c r="J43" s="9"/>
      <c r="K43" s="14"/>
    </row>
  </sheetData>
  <mergeCells count="20">
    <mergeCell ref="D10:H10"/>
    <mergeCell ref="E18:G18"/>
    <mergeCell ref="D19:H19"/>
    <mergeCell ref="E9:G9"/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18" sqref="A18:XFD24"/>
    </sheetView>
  </sheetViews>
  <sheetFormatPr defaultRowHeight="15" x14ac:dyDescent="0.25"/>
  <cols>
    <col min="1" max="1" width="2.7109375" customWidth="1"/>
    <col min="2" max="2" width="21.7109375" customWidth="1"/>
    <col min="3" max="3" width="5.140625" customWidth="1"/>
    <col min="4" max="4" width="4.28515625" customWidth="1"/>
    <col min="5" max="5" width="13.7109375" customWidth="1"/>
    <col min="6" max="6" width="26.7109375" customWidth="1"/>
    <col min="7" max="7" width="4.140625" customWidth="1"/>
    <col min="8" max="8" width="5.85546875" customWidth="1"/>
    <col min="9" max="9" width="6.85546875" customWidth="1"/>
    <col min="10" max="10" width="4.42578125" customWidth="1"/>
    <col min="11" max="11" width="19.85546875" customWidth="1"/>
  </cols>
  <sheetData>
    <row r="1" spans="1:11" ht="22.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2.5" x14ac:dyDescent="0.3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2.5" x14ac:dyDescent="0.3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C4" s="64"/>
      <c r="D4" s="64"/>
      <c r="E4" s="64"/>
      <c r="F4" s="64"/>
      <c r="G4" s="64"/>
      <c r="H4" s="65"/>
      <c r="I4" s="65"/>
      <c r="J4" s="65"/>
      <c r="K4" s="65"/>
    </row>
    <row r="5" spans="1:11" x14ac:dyDescent="0.25">
      <c r="A5" s="59" t="s">
        <v>1</v>
      </c>
      <c r="B5" s="59"/>
      <c r="H5" s="60" t="s">
        <v>106</v>
      </c>
      <c r="I5" s="60"/>
      <c r="J5" s="60"/>
      <c r="K5" s="60"/>
    </row>
    <row r="6" spans="1:11" ht="15" customHeight="1" x14ac:dyDescent="0.25">
      <c r="A6" s="61" t="s">
        <v>2</v>
      </c>
      <c r="B6" s="61"/>
      <c r="F6" s="66"/>
      <c r="H6" s="1" t="s">
        <v>107</v>
      </c>
      <c r="I6" s="67"/>
    </row>
    <row r="7" spans="1:11" x14ac:dyDescent="0.25">
      <c r="A7" s="50" t="s">
        <v>3</v>
      </c>
      <c r="B7" s="48" t="s">
        <v>4</v>
      </c>
      <c r="C7" s="48" t="s">
        <v>5</v>
      </c>
      <c r="D7" s="50" t="s">
        <v>6</v>
      </c>
      <c r="E7" s="56" t="s">
        <v>7</v>
      </c>
      <c r="F7" s="48" t="s">
        <v>108</v>
      </c>
      <c r="G7" s="50" t="s">
        <v>8</v>
      </c>
      <c r="H7" s="54" t="s">
        <v>9</v>
      </c>
      <c r="I7" s="55"/>
      <c r="J7" s="52" t="s">
        <v>10</v>
      </c>
      <c r="K7" s="48" t="s">
        <v>11</v>
      </c>
    </row>
    <row r="8" spans="1:11" x14ac:dyDescent="0.25">
      <c r="A8" s="51"/>
      <c r="B8" s="49"/>
      <c r="C8" s="49"/>
      <c r="D8" s="51"/>
      <c r="E8" s="51"/>
      <c r="F8" s="49"/>
      <c r="G8" s="51"/>
      <c r="H8" s="68" t="s">
        <v>12</v>
      </c>
      <c r="I8" s="68" t="s">
        <v>13</v>
      </c>
      <c r="J8" s="53"/>
      <c r="K8" s="49"/>
    </row>
    <row r="9" spans="1:11" ht="18" x14ac:dyDescent="0.25">
      <c r="A9" s="37"/>
      <c r="B9" s="37"/>
      <c r="C9" s="37"/>
      <c r="D9" s="37"/>
      <c r="E9" s="84" t="s">
        <v>42</v>
      </c>
      <c r="F9" s="84"/>
      <c r="G9" s="84"/>
      <c r="H9" s="110"/>
      <c r="I9" s="6" t="s">
        <v>222</v>
      </c>
      <c r="J9" s="78"/>
      <c r="K9" s="37"/>
    </row>
    <row r="10" spans="1:11" x14ac:dyDescent="0.25">
      <c r="A10" s="4"/>
      <c r="B10" s="4"/>
      <c r="C10" s="4"/>
      <c r="D10" s="69" t="s">
        <v>110</v>
      </c>
      <c r="E10" s="47"/>
      <c r="F10" s="47"/>
      <c r="G10" s="47"/>
      <c r="H10" s="69"/>
      <c r="I10" s="9"/>
      <c r="J10" s="4"/>
      <c r="K10" s="4"/>
    </row>
    <row r="11" spans="1:11" x14ac:dyDescent="0.25">
      <c r="A11" s="18">
        <v>1</v>
      </c>
      <c r="B11" s="14" t="s">
        <v>70</v>
      </c>
      <c r="C11" s="8">
        <v>2003</v>
      </c>
      <c r="D11" s="16" t="s">
        <v>15</v>
      </c>
      <c r="E11" s="25" t="s">
        <v>16</v>
      </c>
      <c r="F11" s="10" t="s">
        <v>122</v>
      </c>
      <c r="G11" s="8">
        <v>15</v>
      </c>
      <c r="H11" s="16"/>
      <c r="I11" s="36">
        <v>2.1563657407407408E-3</v>
      </c>
      <c r="J11" s="8" t="str">
        <f>IF(I11=0," ",IF(I11&lt;=[1]Разряды!$D$27,[1]Разряды!$D$3,IF(I11&lt;=[1]Разряды!$E$27,[1]Разряды!$E$3,IF(I11&lt;=[1]Разряды!$F$27,[1]Разряды!$F$3,IF(I11&lt;=[1]Разряды!$G$27,[1]Разряды!$G$3,IF(I11&lt;=[1]Разряды!$H$27,[1]Разряды!$H$3,IF(I11&lt;=[1]Разряды!$I$27,[1]Разряды!$I$3,IF(I11&lt;=[1]Разряды!$J$27,[1]Разряды!$J$3,"б/р"))))))))</f>
        <v>I</v>
      </c>
      <c r="K11" s="14" t="s">
        <v>57</v>
      </c>
    </row>
    <row r="12" spans="1:11" ht="18" x14ac:dyDescent="0.25">
      <c r="A12" s="45"/>
      <c r="B12" s="37"/>
      <c r="C12" s="45"/>
      <c r="D12" s="37"/>
      <c r="E12" s="63" t="s">
        <v>42</v>
      </c>
      <c r="F12" s="63"/>
      <c r="G12" s="63"/>
      <c r="H12" s="5"/>
      <c r="I12" s="5"/>
      <c r="J12" s="78"/>
      <c r="K12" s="45"/>
    </row>
    <row r="13" spans="1:11" x14ac:dyDescent="0.25">
      <c r="A13" s="4"/>
      <c r="B13" s="4"/>
      <c r="C13" s="4"/>
      <c r="D13" s="69" t="s">
        <v>128</v>
      </c>
      <c r="E13" s="47"/>
      <c r="F13" s="47"/>
      <c r="G13" s="47"/>
      <c r="H13" s="69"/>
      <c r="I13" s="5"/>
      <c r="J13" s="4"/>
      <c r="K13" s="4"/>
    </row>
    <row r="14" spans="1:11" x14ac:dyDescent="0.25">
      <c r="A14" s="18">
        <v>1</v>
      </c>
      <c r="B14" s="14" t="s">
        <v>71</v>
      </c>
      <c r="C14" s="8">
        <v>1990</v>
      </c>
      <c r="D14" s="111" t="s">
        <v>43</v>
      </c>
      <c r="E14" s="14" t="s">
        <v>16</v>
      </c>
      <c r="F14" s="29" t="s">
        <v>122</v>
      </c>
      <c r="G14" s="8">
        <v>90</v>
      </c>
      <c r="H14" s="8"/>
      <c r="I14" s="36">
        <v>1.8821759259259258E-3</v>
      </c>
      <c r="J14" s="8" t="str">
        <f>IF(I14=0," ",IF(I14&lt;=[1]Разряды!$D$27,[1]Разряды!$D$3,IF(I14&lt;=[1]Разряды!$E$27,[1]Разряды!$E$3,IF(I14&lt;=[1]Разряды!$F$27,[1]Разряды!$F$3,IF(I14&lt;=[1]Разряды!$G$27,[1]Разряды!$G$3,IF(I14&lt;=[1]Разряды!$H$27,[1]Разряды!$H$3,IF(I14&lt;=[1]Разряды!$I$27,[1]Разряды!$I$3,IF(I14&lt;=[1]Разряды!$J$27,[1]Разряды!$J$3,"б/р"))))))))</f>
        <v>КМС</v>
      </c>
      <c r="K14" s="14" t="s">
        <v>40</v>
      </c>
    </row>
    <row r="15" spans="1:11" x14ac:dyDescent="0.25">
      <c r="A15" s="18">
        <v>2</v>
      </c>
      <c r="B15" s="14" t="s">
        <v>72</v>
      </c>
      <c r="C15" s="8">
        <v>1998</v>
      </c>
      <c r="D15" s="16" t="s">
        <v>15</v>
      </c>
      <c r="E15" s="14" t="s">
        <v>28</v>
      </c>
      <c r="F15" s="44" t="s">
        <v>119</v>
      </c>
      <c r="G15" s="8">
        <v>211</v>
      </c>
      <c r="H15" s="16"/>
      <c r="I15" s="36">
        <v>2.1966435185185183E-3</v>
      </c>
      <c r="J15" s="8" t="str">
        <f>IF(I15=0," ",IF(I15&lt;=[1]Разряды!$D$27,[1]Разряды!$D$3,IF(I15&lt;=[1]Разряды!$E$27,[1]Разряды!$E$3,IF(I15&lt;=[1]Разряды!$F$27,[1]Разряды!$F$3,IF(I15&lt;=[1]Разряды!$G$27,[1]Разряды!$G$3,IF(I15&lt;=[1]Разряды!$H$27,[1]Разряды!$H$3,IF(I15&lt;=[1]Разряды!$I$27,[1]Разряды!$I$3,IF(I15&lt;=[1]Разряды!$J$27,[1]Разряды!$J$3,"б/р"))))))))</f>
        <v>II</v>
      </c>
      <c r="K15" s="14" t="s">
        <v>223</v>
      </c>
    </row>
    <row r="16" spans="1:11" x14ac:dyDescent="0.25">
      <c r="A16" s="18">
        <v>3</v>
      </c>
      <c r="B16" s="14" t="s">
        <v>73</v>
      </c>
      <c r="C16" s="8">
        <v>1995</v>
      </c>
      <c r="D16" s="16" t="s">
        <v>18</v>
      </c>
      <c r="E16" s="14" t="s">
        <v>16</v>
      </c>
      <c r="F16" s="14" t="s">
        <v>74</v>
      </c>
      <c r="G16" s="8">
        <v>38</v>
      </c>
      <c r="H16" s="112"/>
      <c r="I16" s="36">
        <v>2.365972222222222E-3</v>
      </c>
      <c r="J16" s="8" t="str">
        <f>IF(I16=0," ",IF(I16&lt;=[1]Разряды!$D$27,[1]Разряды!$D$3,IF(I16&lt;=[1]Разряды!$E$27,[1]Разряды!$E$3,IF(I16&lt;=[1]Разряды!$F$27,[1]Разряды!$F$3,IF(I16&lt;=[1]Разряды!$G$27,[1]Разряды!$G$3,IF(I16&lt;=[1]Разряды!$H$27,[1]Разряды!$H$3,IF(I16&lt;=[1]Разряды!$I$27,[1]Разряды!$I$3,IF(I16&lt;=[1]Разряды!$J$27,[1]Разряды!$J$3,"б/р"))))))))</f>
        <v>III</v>
      </c>
      <c r="K16" s="14" t="s">
        <v>173</v>
      </c>
    </row>
    <row r="17" spans="1:11" x14ac:dyDescent="0.25">
      <c r="A17" s="33"/>
      <c r="B17" s="34"/>
      <c r="C17" s="34"/>
      <c r="D17" s="113"/>
      <c r="E17" s="113"/>
      <c r="F17" s="45"/>
      <c r="G17" s="113"/>
      <c r="H17" s="46"/>
      <c r="I17" s="114"/>
      <c r="J17" s="33"/>
      <c r="K17" s="34"/>
    </row>
    <row r="18" spans="1:11" x14ac:dyDescent="0.25">
      <c r="A18" s="95"/>
      <c r="B18" s="25" t="s">
        <v>88</v>
      </c>
      <c r="C18" s="8"/>
      <c r="D18" s="16"/>
      <c r="E18" s="14"/>
      <c r="F18" s="14" t="s">
        <v>220</v>
      </c>
      <c r="G18" s="8"/>
      <c r="H18" s="8"/>
      <c r="I18" s="36"/>
      <c r="J18" s="9"/>
      <c r="K18" s="14"/>
    </row>
    <row r="19" spans="1:11" x14ac:dyDescent="0.25">
      <c r="A19" s="95"/>
      <c r="B19" s="96"/>
      <c r="C19" s="8"/>
      <c r="D19" s="16"/>
      <c r="E19" s="14"/>
      <c r="F19" s="14"/>
      <c r="G19" s="8"/>
      <c r="H19" s="8"/>
      <c r="I19" s="36"/>
      <c r="J19" s="9"/>
      <c r="K19" s="14"/>
    </row>
    <row r="20" spans="1:11" x14ac:dyDescent="0.25">
      <c r="A20" s="95"/>
      <c r="B20" s="96"/>
      <c r="C20" s="8"/>
      <c r="D20" s="16"/>
      <c r="E20" s="14"/>
      <c r="F20" s="14"/>
      <c r="G20" s="8"/>
      <c r="H20" s="8"/>
      <c r="I20" s="36"/>
      <c r="J20" s="9"/>
      <c r="K20" s="14"/>
    </row>
    <row r="21" spans="1:11" x14ac:dyDescent="0.25">
      <c r="A21" s="95"/>
      <c r="B21" s="25" t="s">
        <v>89</v>
      </c>
      <c r="C21" s="8"/>
      <c r="D21" s="16"/>
      <c r="E21" s="14"/>
      <c r="F21" s="14" t="s">
        <v>221</v>
      </c>
      <c r="G21" s="8"/>
      <c r="H21" s="8"/>
      <c r="I21" s="36"/>
      <c r="J21" s="9"/>
      <c r="K21" s="14"/>
    </row>
    <row r="22" spans="1:11" x14ac:dyDescent="0.25">
      <c r="A22" s="95"/>
      <c r="B22" s="96"/>
      <c r="C22" s="8"/>
      <c r="D22" s="16"/>
      <c r="E22" s="14"/>
      <c r="F22" s="14"/>
      <c r="G22" s="8"/>
      <c r="H22" s="8"/>
      <c r="I22" s="36"/>
      <c r="J22" s="9"/>
      <c r="K22" s="14"/>
    </row>
    <row r="23" spans="1:11" x14ac:dyDescent="0.25">
      <c r="A23" s="95"/>
      <c r="B23" s="96"/>
      <c r="C23" s="8"/>
      <c r="D23" s="16"/>
      <c r="E23" s="14"/>
      <c r="F23" s="14"/>
      <c r="G23" s="8"/>
      <c r="H23" s="8"/>
      <c r="I23" s="36"/>
      <c r="J23" s="9"/>
      <c r="K23" s="14"/>
    </row>
    <row r="24" spans="1:11" x14ac:dyDescent="0.25">
      <c r="A24" s="95"/>
      <c r="B24" s="96"/>
      <c r="C24" s="8"/>
      <c r="D24" s="16"/>
      <c r="E24" s="14"/>
      <c r="F24" s="14"/>
      <c r="G24" s="8"/>
      <c r="H24" s="8"/>
      <c r="I24" s="36"/>
      <c r="J24" s="9"/>
      <c r="K24" s="14"/>
    </row>
  </sheetData>
  <mergeCells count="20">
    <mergeCell ref="D13:H13"/>
    <mergeCell ref="E9:G9"/>
    <mergeCell ref="D10:H10"/>
    <mergeCell ref="E12:G12"/>
    <mergeCell ref="K7:K8"/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25" sqref="A25:XFD31"/>
    </sheetView>
  </sheetViews>
  <sheetFormatPr defaultRowHeight="15" x14ac:dyDescent="0.25"/>
  <cols>
    <col min="1" max="1" width="2.7109375" customWidth="1"/>
    <col min="2" max="2" width="21.7109375" customWidth="1"/>
    <col min="3" max="3" width="5.140625" customWidth="1"/>
    <col min="4" max="4" width="4.28515625" customWidth="1"/>
    <col min="5" max="5" width="13.7109375" customWidth="1"/>
    <col min="6" max="6" width="26.7109375" customWidth="1"/>
    <col min="7" max="7" width="4.140625" customWidth="1"/>
    <col min="8" max="8" width="5.85546875" customWidth="1"/>
    <col min="9" max="9" width="6.85546875" customWidth="1"/>
    <col min="10" max="10" width="4.42578125" customWidth="1"/>
    <col min="11" max="11" width="19.85546875" customWidth="1"/>
  </cols>
  <sheetData>
    <row r="1" spans="1:11" ht="22.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2.5" x14ac:dyDescent="0.3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2.5" x14ac:dyDescent="0.3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C4" s="64"/>
      <c r="D4" s="64"/>
      <c r="E4" s="64"/>
      <c r="F4" s="64"/>
      <c r="G4" s="64"/>
      <c r="H4" s="65"/>
      <c r="I4" s="65"/>
      <c r="J4" s="65"/>
      <c r="K4" s="65"/>
    </row>
    <row r="5" spans="1:11" x14ac:dyDescent="0.25">
      <c r="A5" s="59" t="s">
        <v>1</v>
      </c>
      <c r="B5" s="59"/>
      <c r="H5" s="60" t="s">
        <v>106</v>
      </c>
      <c r="I5" s="60"/>
      <c r="J5" s="60"/>
      <c r="K5" s="60"/>
    </row>
    <row r="6" spans="1:11" ht="15" customHeight="1" x14ac:dyDescent="0.25">
      <c r="A6" s="61" t="s">
        <v>2</v>
      </c>
      <c r="B6" s="61"/>
      <c r="F6" s="66"/>
      <c r="H6" s="1" t="s">
        <v>107</v>
      </c>
      <c r="I6" s="67"/>
    </row>
    <row r="7" spans="1:11" ht="15" customHeight="1" x14ac:dyDescent="0.25">
      <c r="A7" s="50" t="s">
        <v>3</v>
      </c>
      <c r="B7" s="48" t="s">
        <v>4</v>
      </c>
      <c r="C7" s="48" t="s">
        <v>5</v>
      </c>
      <c r="D7" s="50" t="s">
        <v>6</v>
      </c>
      <c r="E7" s="56" t="s">
        <v>7</v>
      </c>
      <c r="F7" s="48" t="s">
        <v>108</v>
      </c>
      <c r="G7" s="50" t="s">
        <v>8</v>
      </c>
      <c r="H7" s="54" t="s">
        <v>9</v>
      </c>
      <c r="I7" s="55"/>
      <c r="J7" s="52" t="s">
        <v>10</v>
      </c>
      <c r="K7" s="48" t="s">
        <v>11</v>
      </c>
    </row>
    <row r="8" spans="1:11" x14ac:dyDescent="0.25">
      <c r="A8" s="51"/>
      <c r="B8" s="49"/>
      <c r="C8" s="49"/>
      <c r="D8" s="51"/>
      <c r="E8" s="51"/>
      <c r="F8" s="49"/>
      <c r="G8" s="51"/>
      <c r="H8" s="68" t="s">
        <v>12</v>
      </c>
      <c r="I8" s="68" t="s">
        <v>13</v>
      </c>
      <c r="J8" s="53"/>
      <c r="K8" s="49"/>
    </row>
    <row r="9" spans="1:11" ht="18" x14ac:dyDescent="0.25">
      <c r="A9" s="45"/>
      <c r="B9" s="45"/>
      <c r="C9" s="45"/>
      <c r="D9" s="37"/>
      <c r="E9" s="84" t="s">
        <v>42</v>
      </c>
      <c r="F9" s="84"/>
      <c r="G9" s="84"/>
      <c r="H9" s="6"/>
      <c r="I9" s="5" t="s">
        <v>224</v>
      </c>
      <c r="J9" s="113"/>
      <c r="K9" s="45"/>
    </row>
    <row r="10" spans="1:11" x14ac:dyDescent="0.25">
      <c r="A10" s="4"/>
      <c r="B10" s="4"/>
      <c r="C10" s="4"/>
      <c r="D10" s="47" t="s">
        <v>177</v>
      </c>
      <c r="E10" s="47"/>
      <c r="F10" s="47"/>
      <c r="G10" s="47"/>
      <c r="H10" s="47"/>
      <c r="J10" s="4"/>
      <c r="K10" s="4"/>
    </row>
    <row r="11" spans="1:11" x14ac:dyDescent="0.25">
      <c r="A11" s="18">
        <v>1</v>
      </c>
      <c r="B11" s="14" t="s">
        <v>85</v>
      </c>
      <c r="C11" s="8">
        <v>2001</v>
      </c>
      <c r="D11" s="16" t="s">
        <v>15</v>
      </c>
      <c r="E11" s="14" t="s">
        <v>20</v>
      </c>
      <c r="F11" s="81" t="s">
        <v>113</v>
      </c>
      <c r="G11" s="8">
        <v>411</v>
      </c>
      <c r="H11" s="8"/>
      <c r="I11" s="36">
        <v>1.8031249999999998E-3</v>
      </c>
      <c r="J11" s="8" t="str">
        <f>IF(I11=0," ",IF(I11&lt;=[1]Разряды!$D$6,[1]Разряды!$D$3,IF(I11&lt;=[1]Разряды!$E$6,[1]Разряды!$E$3,IF(I11&lt;=[1]Разряды!$F$6,[1]Разряды!$F$3,IF(I11&lt;=[1]Разряды!$G$6,[1]Разряды!$G$3,IF(I11&lt;=[1]Разряды!$H$6,[1]Разряды!$H$3,IF(I11&lt;=[1]Разряды!$I$6,[1]Разряды!$I$3,IF(I11&lt;=[1]Разряды!$J$6,[1]Разряды!$J$3,"б/р"))))))))</f>
        <v>I</v>
      </c>
      <c r="K11" s="72" t="s">
        <v>67</v>
      </c>
    </row>
    <row r="12" spans="1:11" x14ac:dyDescent="0.25">
      <c r="A12" s="18">
        <v>2</v>
      </c>
      <c r="B12" s="14" t="s">
        <v>225</v>
      </c>
      <c r="C12" s="8">
        <v>2001</v>
      </c>
      <c r="D12" s="16" t="s">
        <v>24</v>
      </c>
      <c r="E12" s="25" t="s">
        <v>16</v>
      </c>
      <c r="F12" s="10" t="s">
        <v>122</v>
      </c>
      <c r="G12" s="8">
        <v>94</v>
      </c>
      <c r="H12" s="8"/>
      <c r="I12" s="36">
        <v>2.245138888888889E-3</v>
      </c>
      <c r="J12" s="8" t="str">
        <f>IF(I12=0," ",IF(I12&lt;=[1]Разряды!$D$6,[1]Разряды!$D$3,IF(I12&lt;=[1]Разряды!$E$6,[1]Разряды!$E$3,IF(I12&lt;=[1]Разряды!$F$6,[1]Разряды!$F$3,IF(I12&lt;=[1]Разряды!$G$6,[1]Разряды!$G$3,IF(I12&lt;=[1]Разряды!$H$6,[1]Разряды!$H$3,IF(I12&lt;=[1]Разряды!$I$6,[1]Разряды!$I$3,IF(I12&lt;=[1]Разряды!$J$6,[1]Разряды!$J$3,"б/р"))))))))</f>
        <v>Iюн</v>
      </c>
      <c r="K12" s="14" t="s">
        <v>57</v>
      </c>
    </row>
    <row r="13" spans="1:11" x14ac:dyDescent="0.25">
      <c r="A13" s="18"/>
      <c r="B13" s="14"/>
      <c r="C13" s="8"/>
      <c r="D13" s="16"/>
      <c r="E13" s="25"/>
      <c r="F13" s="14"/>
      <c r="G13" s="16"/>
      <c r="H13" s="8"/>
      <c r="I13" s="27"/>
      <c r="J13" s="8"/>
      <c r="K13" s="14"/>
    </row>
    <row r="14" spans="1:11" ht="18" x14ac:dyDescent="0.25">
      <c r="A14" s="37"/>
      <c r="B14" s="37"/>
      <c r="C14" s="37"/>
      <c r="D14" s="37"/>
      <c r="E14" s="63" t="s">
        <v>42</v>
      </c>
      <c r="F14" s="63"/>
      <c r="G14" s="63"/>
      <c r="H14" s="6"/>
      <c r="I14" s="5"/>
      <c r="J14" s="78"/>
      <c r="K14" s="37"/>
    </row>
    <row r="15" spans="1:11" x14ac:dyDescent="0.25">
      <c r="A15" s="4"/>
      <c r="B15" s="4"/>
      <c r="C15" s="4"/>
      <c r="D15" s="47" t="s">
        <v>59</v>
      </c>
      <c r="E15" s="47"/>
      <c r="F15" s="47"/>
      <c r="G15" s="47"/>
      <c r="H15" s="47"/>
      <c r="I15" s="5"/>
      <c r="J15" s="4"/>
      <c r="K15" s="4"/>
    </row>
    <row r="16" spans="1:11" x14ac:dyDescent="0.25">
      <c r="A16" s="18">
        <v>1</v>
      </c>
      <c r="B16" s="25" t="s">
        <v>44</v>
      </c>
      <c r="C16" s="8">
        <v>1989</v>
      </c>
      <c r="D16" s="9" t="s">
        <v>27</v>
      </c>
      <c r="E16" s="14" t="s">
        <v>20</v>
      </c>
      <c r="F16" s="81" t="s">
        <v>188</v>
      </c>
      <c r="G16" s="8">
        <v>555</v>
      </c>
      <c r="H16" s="8"/>
      <c r="I16" s="36">
        <v>1.7332175925925926E-3</v>
      </c>
      <c r="J16" s="8" t="str">
        <f>IF(I16=0," ",IF(I16&lt;=[1]Разряды!$D$6,[1]Разряды!$D$3,IF(I16&lt;=[1]Разряды!$E$6,[1]Разряды!$E$3,IF(I16&lt;=[1]Разряды!$F$6,[1]Разряды!$F$3,IF(I16&lt;=[1]Разряды!$G$6,[1]Разряды!$G$3,IF(I16&lt;=[1]Разряды!$H$6,[1]Разряды!$H$3,IF(I16&lt;=[1]Разряды!$I$6,[1]Разряды!$I$3,IF(I16&lt;=[1]Разряды!$J$6,[1]Разряды!$J$3,"б/р"))))))))</f>
        <v>КМС</v>
      </c>
      <c r="K16" s="14" t="s">
        <v>25</v>
      </c>
    </row>
    <row r="17" spans="1:11" x14ac:dyDescent="0.25">
      <c r="A17" s="18">
        <v>2</v>
      </c>
      <c r="B17" s="14" t="s">
        <v>226</v>
      </c>
      <c r="C17" s="8">
        <v>1996</v>
      </c>
      <c r="D17" s="9" t="s">
        <v>18</v>
      </c>
      <c r="E17" s="14" t="s">
        <v>29</v>
      </c>
      <c r="F17" s="70" t="s">
        <v>148</v>
      </c>
      <c r="G17" s="15">
        <v>234</v>
      </c>
      <c r="H17" s="9"/>
      <c r="I17" s="36">
        <v>1.7879629629629628E-3</v>
      </c>
      <c r="J17" s="8" t="str">
        <f>IF(I17=0," ",IF(I17&lt;=[1]Разряды!$D$6,[1]Разряды!$D$3,IF(I17&lt;=[1]Разряды!$E$6,[1]Разряды!$E$3,IF(I17&lt;=[1]Разряды!$F$6,[1]Разряды!$F$3,IF(I17&lt;=[1]Разряды!$G$6,[1]Разряды!$G$3,IF(I17&lt;=[1]Разряды!$H$6,[1]Разряды!$H$3,IF(I17&lt;=[1]Разряды!$I$6,[1]Разряды!$I$3,IF(I17&lt;=[1]Разряды!$J$6,[1]Разряды!$J$3,"б/р"))))))))</f>
        <v>I</v>
      </c>
      <c r="K17" s="14" t="s">
        <v>63</v>
      </c>
    </row>
    <row r="18" spans="1:11" x14ac:dyDescent="0.25">
      <c r="A18" s="18">
        <v>3</v>
      </c>
      <c r="B18" s="7" t="s">
        <v>227</v>
      </c>
      <c r="C18" s="16">
        <v>1988</v>
      </c>
      <c r="D18" s="9" t="s">
        <v>21</v>
      </c>
      <c r="E18" s="14" t="s">
        <v>29</v>
      </c>
      <c r="F18" s="10" t="s">
        <v>228</v>
      </c>
      <c r="G18" s="40">
        <v>198</v>
      </c>
      <c r="H18" s="92"/>
      <c r="I18" s="36">
        <v>1.8002314814814816E-3</v>
      </c>
      <c r="J18" s="8" t="str">
        <f>IF(I18=0," ",IF(I18&lt;=[1]Разряды!$D$6,[1]Разряды!$D$3,IF(I18&lt;=[1]Разряды!$E$6,[1]Разряды!$E$3,IF(I18&lt;=[1]Разряды!$F$6,[1]Разряды!$F$3,IF(I18&lt;=[1]Разряды!$G$6,[1]Разряды!$G$3,IF(I18&lt;=[1]Разряды!$H$6,[1]Разряды!$H$3,IF(I18&lt;=[1]Разряды!$I$6,[1]Разряды!$I$3,IF(I18&lt;=[1]Разряды!$J$6,[1]Разряды!$J$3,"б/р"))))))))</f>
        <v>I</v>
      </c>
      <c r="K18" s="91" t="s">
        <v>63</v>
      </c>
    </row>
    <row r="19" spans="1:11" x14ac:dyDescent="0.25">
      <c r="A19" s="16">
        <v>4</v>
      </c>
      <c r="B19" s="10" t="s">
        <v>47</v>
      </c>
      <c r="C19" s="15">
        <v>1996</v>
      </c>
      <c r="D19" s="9" t="s">
        <v>21</v>
      </c>
      <c r="E19" s="14" t="s">
        <v>16</v>
      </c>
      <c r="F19" s="10" t="s">
        <v>122</v>
      </c>
      <c r="G19" s="8">
        <v>47</v>
      </c>
      <c r="H19" s="8"/>
      <c r="I19" s="36">
        <v>1.8046296296296293E-3</v>
      </c>
      <c r="J19" s="8" t="str">
        <f>IF(I19=0," ",IF(I19&lt;=[1]Разряды!$D$6,[1]Разряды!$D$3,IF(I19&lt;=[1]Разряды!$E$6,[1]Разряды!$E$3,IF(I19&lt;=[1]Разряды!$F$6,[1]Разряды!$F$3,IF(I19&lt;=[1]Разряды!$G$6,[1]Разряды!$G$3,IF(I19&lt;=[1]Разряды!$H$6,[1]Разряды!$H$3,IF(I19&lt;=[1]Разряды!$I$6,[1]Разряды!$I$3,IF(I19&lt;=[1]Разряды!$J$6,[1]Разряды!$J$3,"б/р"))))))))</f>
        <v>I</v>
      </c>
      <c r="K19" s="87" t="s">
        <v>35</v>
      </c>
    </row>
    <row r="20" spans="1:11" x14ac:dyDescent="0.25">
      <c r="A20" s="16">
        <v>5</v>
      </c>
      <c r="B20" s="25" t="s">
        <v>56</v>
      </c>
      <c r="C20" s="8">
        <v>1994</v>
      </c>
      <c r="D20" s="16" t="s">
        <v>21</v>
      </c>
      <c r="E20" s="10" t="s">
        <v>16</v>
      </c>
      <c r="F20" s="10" t="s">
        <v>122</v>
      </c>
      <c r="G20" s="8">
        <v>17</v>
      </c>
      <c r="H20" s="8"/>
      <c r="I20" s="36">
        <v>1.8569444444444443E-3</v>
      </c>
      <c r="J20" s="8" t="str">
        <f>IF(I20=0," ",IF(I20&lt;=[1]Разряды!$D$6,[1]Разряды!$D$3,IF(I20&lt;=[1]Разряды!$E$6,[1]Разряды!$E$3,IF(I20&lt;=[1]Разряды!$F$6,[1]Разряды!$F$3,IF(I20&lt;=[1]Разряды!$G$6,[1]Разряды!$G$3,IF(I20&lt;=[1]Разряды!$H$6,[1]Разряды!$H$3,IF(I20&lt;=[1]Разряды!$I$6,[1]Разряды!$I$3,IF(I20&lt;=[1]Разряды!$J$6,[1]Разряды!$J$3,"б/р"))))))))</f>
        <v>II</v>
      </c>
      <c r="K20" s="14" t="s">
        <v>38</v>
      </c>
    </row>
    <row r="21" spans="1:11" x14ac:dyDescent="0.25">
      <c r="A21" s="16">
        <v>6</v>
      </c>
      <c r="B21" s="7" t="s">
        <v>229</v>
      </c>
      <c r="C21" s="16">
        <v>1999</v>
      </c>
      <c r="D21" s="16" t="s">
        <v>18</v>
      </c>
      <c r="E21" s="14" t="s">
        <v>29</v>
      </c>
      <c r="F21" s="81" t="s">
        <v>131</v>
      </c>
      <c r="G21" s="40">
        <v>121</v>
      </c>
      <c r="H21" s="80"/>
      <c r="I21" s="36">
        <v>1.8685185185185185E-3</v>
      </c>
      <c r="J21" s="8" t="str">
        <f>IF(I21=0," ",IF(I21&lt;=[1]Разряды!$D$6,[1]Разряды!$D$3,IF(I21&lt;=[1]Разряды!$E$6,[1]Разряды!$E$3,IF(I21&lt;=[1]Разряды!$F$6,[1]Разряды!$F$3,IF(I21&lt;=[1]Разряды!$G$6,[1]Разряды!$G$3,IF(I21&lt;=[1]Разряды!$H$6,[1]Разряды!$H$3,IF(I21&lt;=[1]Разряды!$I$6,[1]Разряды!$I$3,IF(I21&lt;=[1]Разряды!$J$6,[1]Разряды!$J$3,"б/р"))))))))</f>
        <v>II</v>
      </c>
      <c r="K21" s="109" t="s">
        <v>230</v>
      </c>
    </row>
    <row r="22" spans="1:11" x14ac:dyDescent="0.25">
      <c r="A22" s="16">
        <v>7</v>
      </c>
      <c r="B22" s="25" t="s">
        <v>231</v>
      </c>
      <c r="C22" s="8">
        <v>1981</v>
      </c>
      <c r="D22" s="16" t="s">
        <v>15</v>
      </c>
      <c r="E22" s="25" t="s">
        <v>16</v>
      </c>
      <c r="F22" s="14" t="s">
        <v>232</v>
      </c>
      <c r="G22" s="15">
        <v>30</v>
      </c>
      <c r="H22" s="8"/>
      <c r="I22" s="36">
        <v>1.964699074074074E-3</v>
      </c>
      <c r="J22" s="8" t="str">
        <f>IF(I22=0," ",IF(I22&lt;=[1]Разряды!$D$6,[1]Разряды!$D$3,IF(I22&lt;=[1]Разряды!$E$6,[1]Разряды!$E$3,IF(I22&lt;=[1]Разряды!$F$6,[1]Разряды!$F$3,IF(I22&lt;=[1]Разряды!$G$6,[1]Разряды!$G$3,IF(I22&lt;=[1]Разряды!$H$6,[1]Разряды!$H$3,IF(I22&lt;=[1]Разряды!$I$6,[1]Разряды!$I$3,IF(I22&lt;=[1]Разряды!$J$6,[1]Разряды!$J$3,"б/р"))))))))</f>
        <v>II</v>
      </c>
      <c r="K22" s="14" t="s">
        <v>147</v>
      </c>
    </row>
    <row r="23" spans="1:11" x14ac:dyDescent="0.25">
      <c r="A23" s="16">
        <v>8</v>
      </c>
      <c r="B23" s="25" t="s">
        <v>87</v>
      </c>
      <c r="C23" s="8">
        <v>2000</v>
      </c>
      <c r="D23" s="16" t="s">
        <v>24</v>
      </c>
      <c r="E23" s="25" t="s">
        <v>16</v>
      </c>
      <c r="F23" s="14" t="s">
        <v>122</v>
      </c>
      <c r="G23" s="8">
        <v>91</v>
      </c>
      <c r="H23" s="8"/>
      <c r="I23" s="36">
        <v>2.0457175925925925E-3</v>
      </c>
      <c r="J23" s="8" t="str">
        <f>IF(I23=0," ",IF(I23&lt;=[1]Разряды!$D$6,[1]Разряды!$D$3,IF(I23&lt;=[1]Разряды!$E$6,[1]Разряды!$E$3,IF(I23&lt;=[1]Разряды!$F$6,[1]Разряды!$F$3,IF(I23&lt;=[1]Разряды!$G$6,[1]Разряды!$G$3,IF(I23&lt;=[1]Разряды!$H$6,[1]Разряды!$H$3,IF(I23&lt;=[1]Разряды!$I$6,[1]Разряды!$I$3,IF(I23&lt;=[1]Разряды!$J$6,[1]Разряды!$J$3,"б/р"))))))))</f>
        <v>III</v>
      </c>
      <c r="K23" s="14" t="s">
        <v>57</v>
      </c>
    </row>
    <row r="24" spans="1:11" x14ac:dyDescent="0.25">
      <c r="A24" s="95"/>
      <c r="B24" s="96"/>
      <c r="C24" s="8"/>
      <c r="D24" s="16"/>
      <c r="E24" s="14"/>
      <c r="F24" s="14"/>
      <c r="G24" s="8"/>
      <c r="H24" s="8"/>
      <c r="I24" s="36"/>
      <c r="J24" s="16"/>
      <c r="K24" s="14"/>
    </row>
    <row r="25" spans="1:11" x14ac:dyDescent="0.25">
      <c r="A25" s="95"/>
      <c r="B25" s="25" t="s">
        <v>88</v>
      </c>
      <c r="C25" s="8"/>
      <c r="D25" s="16"/>
      <c r="E25" s="14"/>
      <c r="F25" s="14" t="s">
        <v>220</v>
      </c>
      <c r="G25" s="8"/>
      <c r="H25" s="8"/>
      <c r="I25" s="36"/>
      <c r="J25" s="9"/>
      <c r="K25" s="14"/>
    </row>
    <row r="26" spans="1:11" x14ac:dyDescent="0.25">
      <c r="A26" s="95"/>
      <c r="B26" s="96"/>
      <c r="C26" s="8"/>
      <c r="D26" s="16"/>
      <c r="E26" s="14"/>
      <c r="F26" s="14"/>
      <c r="G26" s="8"/>
      <c r="H26" s="8"/>
      <c r="I26" s="36"/>
      <c r="J26" s="9"/>
      <c r="K26" s="14"/>
    </row>
    <row r="27" spans="1:11" x14ac:dyDescent="0.25">
      <c r="A27" s="95"/>
      <c r="B27" s="96"/>
      <c r="C27" s="8"/>
      <c r="D27" s="16"/>
      <c r="E27" s="14"/>
      <c r="F27" s="14"/>
      <c r="G27" s="8"/>
      <c r="H27" s="8"/>
      <c r="I27" s="36"/>
      <c r="J27" s="9"/>
      <c r="K27" s="14"/>
    </row>
    <row r="28" spans="1:11" x14ac:dyDescent="0.25">
      <c r="A28" s="95"/>
      <c r="B28" s="25" t="s">
        <v>89</v>
      </c>
      <c r="C28" s="8"/>
      <c r="D28" s="16"/>
      <c r="E28" s="14"/>
      <c r="F28" s="14" t="s">
        <v>221</v>
      </c>
      <c r="G28" s="8"/>
      <c r="H28" s="8"/>
      <c r="I28" s="36"/>
      <c r="J28" s="9"/>
      <c r="K28" s="14"/>
    </row>
    <row r="29" spans="1:11" x14ac:dyDescent="0.25">
      <c r="A29" s="95"/>
      <c r="B29" s="96"/>
      <c r="C29" s="8"/>
      <c r="D29" s="16"/>
      <c r="E29" s="14"/>
      <c r="F29" s="14"/>
      <c r="G29" s="8"/>
      <c r="H29" s="8"/>
      <c r="I29" s="36"/>
      <c r="J29" s="9"/>
      <c r="K29" s="14"/>
    </row>
    <row r="30" spans="1:11" x14ac:dyDescent="0.25">
      <c r="A30" s="95"/>
      <c r="B30" s="96"/>
      <c r="C30" s="8"/>
      <c r="D30" s="16"/>
      <c r="E30" s="14"/>
      <c r="F30" s="14"/>
      <c r="G30" s="8"/>
      <c r="H30" s="8"/>
      <c r="I30" s="36"/>
      <c r="J30" s="9"/>
      <c r="K30" s="14"/>
    </row>
    <row r="31" spans="1:11" x14ac:dyDescent="0.25">
      <c r="A31" s="95"/>
      <c r="B31" s="96"/>
      <c r="C31" s="8"/>
      <c r="D31" s="16"/>
      <c r="E31" s="14"/>
      <c r="F31" s="14"/>
      <c r="G31" s="8"/>
      <c r="H31" s="8"/>
      <c r="I31" s="36"/>
      <c r="J31" s="9"/>
      <c r="K31" s="14"/>
    </row>
  </sheetData>
  <mergeCells count="20">
    <mergeCell ref="E14:G14"/>
    <mergeCell ref="D15:H15"/>
    <mergeCell ref="K7:K8"/>
    <mergeCell ref="E9:G9"/>
    <mergeCell ref="D10:H10"/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O27" sqref="O27"/>
    </sheetView>
  </sheetViews>
  <sheetFormatPr defaultRowHeight="15" x14ac:dyDescent="0.25"/>
  <cols>
    <col min="1" max="1" width="2.7109375" customWidth="1"/>
    <col min="2" max="2" width="21.7109375" customWidth="1"/>
    <col min="3" max="3" width="5.140625" customWidth="1"/>
    <col min="4" max="4" width="4.28515625" customWidth="1"/>
    <col min="5" max="5" width="13.7109375" customWidth="1"/>
    <col min="6" max="6" width="26.7109375" customWidth="1"/>
    <col min="7" max="7" width="4.140625" customWidth="1"/>
    <col min="8" max="8" width="5.85546875" customWidth="1"/>
    <col min="9" max="9" width="6.85546875" customWidth="1"/>
    <col min="10" max="10" width="4.42578125" customWidth="1"/>
    <col min="11" max="11" width="19.85546875" customWidth="1"/>
  </cols>
  <sheetData>
    <row r="1" spans="1:11" ht="22.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2.5" x14ac:dyDescent="0.3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2.5" x14ac:dyDescent="0.3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C4" s="64"/>
      <c r="D4" s="64"/>
      <c r="E4" s="64"/>
      <c r="F4" s="64"/>
      <c r="G4" s="64"/>
      <c r="H4" s="65"/>
      <c r="I4" s="65"/>
      <c r="J4" s="65"/>
      <c r="K4" s="65"/>
    </row>
    <row r="5" spans="1:11" x14ac:dyDescent="0.25">
      <c r="A5" s="59" t="s">
        <v>1</v>
      </c>
      <c r="B5" s="59"/>
      <c r="H5" s="60" t="s">
        <v>106</v>
      </c>
      <c r="I5" s="60"/>
      <c r="J5" s="60"/>
      <c r="K5" s="60"/>
    </row>
    <row r="6" spans="1:11" ht="15" customHeight="1" x14ac:dyDescent="0.25">
      <c r="A6" s="61" t="s">
        <v>2</v>
      </c>
      <c r="B6" s="61"/>
      <c r="F6" s="66"/>
      <c r="H6" s="1" t="s">
        <v>107</v>
      </c>
      <c r="I6" s="67"/>
    </row>
    <row r="7" spans="1:11" ht="15" customHeight="1" x14ac:dyDescent="0.25">
      <c r="A7" s="50" t="s">
        <v>3</v>
      </c>
      <c r="B7" s="48" t="s">
        <v>4</v>
      </c>
      <c r="C7" s="48" t="s">
        <v>5</v>
      </c>
      <c r="D7" s="50" t="s">
        <v>6</v>
      </c>
      <c r="E7" s="56" t="s">
        <v>7</v>
      </c>
      <c r="F7" s="48" t="s">
        <v>108</v>
      </c>
      <c r="G7" s="50" t="s">
        <v>8</v>
      </c>
      <c r="H7" s="54" t="s">
        <v>9</v>
      </c>
      <c r="I7" s="55"/>
      <c r="J7" s="52" t="s">
        <v>10</v>
      </c>
      <c r="K7" s="48" t="s">
        <v>11</v>
      </c>
    </row>
    <row r="8" spans="1:11" x14ac:dyDescent="0.25">
      <c r="A8" s="51"/>
      <c r="B8" s="49"/>
      <c r="C8" s="49"/>
      <c r="D8" s="51"/>
      <c r="E8" s="51"/>
      <c r="F8" s="49"/>
      <c r="G8" s="51"/>
      <c r="H8" s="68" t="s">
        <v>12</v>
      </c>
      <c r="I8" s="68" t="s">
        <v>13</v>
      </c>
      <c r="J8" s="53"/>
      <c r="K8" s="49"/>
    </row>
    <row r="9" spans="1:11" ht="18" x14ac:dyDescent="0.25">
      <c r="A9" s="2"/>
      <c r="B9" s="37"/>
      <c r="C9" s="37"/>
      <c r="D9" s="37"/>
      <c r="E9" s="84" t="s">
        <v>45</v>
      </c>
      <c r="F9" s="84"/>
      <c r="G9" s="84"/>
      <c r="H9" s="6"/>
      <c r="I9" s="6" t="s">
        <v>233</v>
      </c>
      <c r="J9" s="78"/>
      <c r="K9" s="37"/>
    </row>
    <row r="10" spans="1:11" x14ac:dyDescent="0.25">
      <c r="A10" s="4"/>
      <c r="B10" s="4"/>
      <c r="C10" s="4"/>
      <c r="D10" s="47" t="s">
        <v>177</v>
      </c>
      <c r="E10" s="47"/>
      <c r="F10" s="47"/>
      <c r="G10" s="47"/>
      <c r="H10" s="47"/>
      <c r="J10" s="4"/>
      <c r="K10" s="4"/>
    </row>
    <row r="11" spans="1:11" x14ac:dyDescent="0.25">
      <c r="A11" s="18">
        <v>1</v>
      </c>
      <c r="B11" s="14" t="s">
        <v>234</v>
      </c>
      <c r="C11" s="8">
        <v>2002</v>
      </c>
      <c r="D11" s="16" t="s">
        <v>18</v>
      </c>
      <c r="E11" s="10" t="s">
        <v>16</v>
      </c>
      <c r="F11" s="10" t="s">
        <v>122</v>
      </c>
      <c r="G11" s="8">
        <v>15</v>
      </c>
      <c r="H11" s="8"/>
      <c r="I11" s="36">
        <v>4.2600694444444439E-3</v>
      </c>
      <c r="J11" s="16" t="s">
        <v>46</v>
      </c>
      <c r="K11" s="10" t="s">
        <v>23</v>
      </c>
    </row>
    <row r="12" spans="1:11" x14ac:dyDescent="0.25">
      <c r="A12" s="18"/>
      <c r="B12" s="14"/>
      <c r="C12" s="8"/>
      <c r="D12" s="16"/>
      <c r="E12" s="14"/>
      <c r="F12" s="81"/>
      <c r="G12" s="8"/>
      <c r="H12" s="8"/>
      <c r="I12" s="32"/>
      <c r="J12" s="8" t="str">
        <f>IF(I12=0," ",IF(I12&lt;=[1]Разряды!$D$6,[1]Разряды!$D$3,IF(I12&lt;=[1]Разряды!$E$6,[1]Разряды!$E$3,IF(I12&lt;=[1]Разряды!$F$6,[1]Разряды!$F$3,IF(I12&lt;=[1]Разряды!$G$6,[1]Разряды!$G$3,IF(I12&lt;=[1]Разряды!$H$6,[1]Разряды!$H$3,IF(I12&lt;=[1]Разряды!$I$6,[1]Разряды!$I$3,IF(I12&lt;=[1]Разряды!$J$6,[1]Разряды!$J$3,"б/р"))))))))</f>
        <v xml:space="preserve"> </v>
      </c>
      <c r="K12" s="14"/>
    </row>
    <row r="13" spans="1:11" ht="18" x14ac:dyDescent="0.25">
      <c r="A13" s="37"/>
      <c r="B13" s="37"/>
      <c r="C13" s="45"/>
      <c r="D13" s="45"/>
      <c r="E13" s="63" t="s">
        <v>45</v>
      </c>
      <c r="F13" s="63"/>
      <c r="G13" s="63"/>
      <c r="H13" s="5"/>
      <c r="I13" s="115"/>
      <c r="J13" s="78"/>
      <c r="K13" s="37"/>
    </row>
    <row r="14" spans="1:11" x14ac:dyDescent="0.25">
      <c r="A14" s="4"/>
      <c r="B14" s="4"/>
      <c r="C14" s="4"/>
      <c r="D14" s="47" t="s">
        <v>154</v>
      </c>
      <c r="E14" s="47"/>
      <c r="F14" s="47"/>
      <c r="G14" s="47"/>
      <c r="H14" s="47"/>
      <c r="I14" s="116"/>
      <c r="J14" s="4"/>
      <c r="K14" s="4"/>
    </row>
    <row r="15" spans="1:11" x14ac:dyDescent="0.25">
      <c r="A15" s="18">
        <v>1</v>
      </c>
      <c r="B15" s="14" t="s">
        <v>235</v>
      </c>
      <c r="C15" s="8">
        <v>2001</v>
      </c>
      <c r="D15" s="16" t="s">
        <v>18</v>
      </c>
      <c r="E15" s="10" t="s">
        <v>16</v>
      </c>
      <c r="F15" s="10" t="s">
        <v>122</v>
      </c>
      <c r="G15" s="8">
        <v>128</v>
      </c>
      <c r="H15" s="8"/>
      <c r="I15" s="36">
        <v>4.9407407407407403E-3</v>
      </c>
      <c r="J15" s="16" t="s">
        <v>46</v>
      </c>
      <c r="K15" s="10" t="s">
        <v>23</v>
      </c>
    </row>
    <row r="16" spans="1:11" x14ac:dyDescent="0.25">
      <c r="A16" s="18"/>
      <c r="B16" s="14"/>
      <c r="C16" s="8"/>
      <c r="D16" s="16"/>
      <c r="E16" s="14"/>
      <c r="F16" s="81"/>
      <c r="G16" s="8"/>
      <c r="H16" s="8"/>
      <c r="I16" s="32"/>
      <c r="J16" s="8" t="str">
        <f>IF(I16=0," ",IF(I16&lt;=[1]Разряды!$D$6,[1]Разряды!$D$3,IF(I16&lt;=[1]Разряды!$E$6,[1]Разряды!$E$3,IF(I16&lt;=[1]Разряды!$F$6,[1]Разряды!$F$3,IF(I16&lt;=[1]Разряды!$G$6,[1]Разряды!$G$3,IF(I16&lt;=[1]Разряды!$H$6,[1]Разряды!$H$3,IF(I16&lt;=[1]Разряды!$I$6,[1]Разряды!$I$3,IF(I16&lt;=[1]Разряды!$J$6,[1]Разряды!$J$3,"б/р"))))))))</f>
        <v xml:space="preserve"> </v>
      </c>
      <c r="K16" s="14"/>
    </row>
    <row r="17" spans="1:11" ht="18" x14ac:dyDescent="0.25">
      <c r="A17" s="37"/>
      <c r="B17" s="37"/>
      <c r="C17" s="37"/>
      <c r="D17" s="37"/>
      <c r="E17" s="63" t="s">
        <v>45</v>
      </c>
      <c r="F17" s="63"/>
      <c r="G17" s="63"/>
      <c r="H17" s="6"/>
      <c r="I17" s="115"/>
      <c r="J17" s="78"/>
      <c r="K17" s="37"/>
    </row>
    <row r="18" spans="1:11" x14ac:dyDescent="0.25">
      <c r="A18" s="4"/>
      <c r="B18" s="4"/>
      <c r="C18" s="4"/>
      <c r="D18" s="47" t="s">
        <v>59</v>
      </c>
      <c r="E18" s="47"/>
      <c r="F18" s="47"/>
      <c r="G18" s="47"/>
      <c r="H18" s="47"/>
      <c r="I18" s="115"/>
      <c r="J18" s="4"/>
      <c r="K18" s="4"/>
    </row>
    <row r="19" spans="1:11" x14ac:dyDescent="0.25">
      <c r="A19" s="18">
        <v>1</v>
      </c>
      <c r="B19" s="14" t="s">
        <v>236</v>
      </c>
      <c r="C19" s="8">
        <v>1998</v>
      </c>
      <c r="D19" s="9" t="s">
        <v>21</v>
      </c>
      <c r="E19" s="14" t="s">
        <v>20</v>
      </c>
      <c r="F19" s="70" t="s">
        <v>201</v>
      </c>
      <c r="G19" s="8">
        <v>98</v>
      </c>
      <c r="H19" s="8"/>
      <c r="I19" s="32">
        <v>4.0027777777777778E-3</v>
      </c>
      <c r="J19" s="16" t="s">
        <v>46</v>
      </c>
      <c r="K19" s="14" t="s">
        <v>25</v>
      </c>
    </row>
    <row r="20" spans="1:11" x14ac:dyDescent="0.25">
      <c r="A20" s="18">
        <v>2</v>
      </c>
      <c r="B20" s="25" t="s">
        <v>237</v>
      </c>
      <c r="C20" s="8">
        <v>1993</v>
      </c>
      <c r="D20" s="9" t="s">
        <v>27</v>
      </c>
      <c r="E20" s="14" t="s">
        <v>20</v>
      </c>
      <c r="F20" s="81" t="s">
        <v>188</v>
      </c>
      <c r="G20" s="15">
        <v>3</v>
      </c>
      <c r="H20" s="15"/>
      <c r="I20" s="32">
        <v>4.0028935185185185E-3</v>
      </c>
      <c r="J20" s="16" t="s">
        <v>46</v>
      </c>
      <c r="K20" s="14" t="s">
        <v>25</v>
      </c>
    </row>
    <row r="21" spans="1:11" x14ac:dyDescent="0.25">
      <c r="A21" s="18">
        <v>3</v>
      </c>
      <c r="B21" s="25" t="s">
        <v>48</v>
      </c>
      <c r="C21" s="8">
        <v>1999</v>
      </c>
      <c r="D21" s="9" t="s">
        <v>15</v>
      </c>
      <c r="E21" s="14" t="s">
        <v>20</v>
      </c>
      <c r="F21" s="81" t="s">
        <v>188</v>
      </c>
      <c r="G21" s="15">
        <v>109</v>
      </c>
      <c r="H21" s="15"/>
      <c r="I21" s="32">
        <v>4.0510416666666663E-3</v>
      </c>
      <c r="J21" s="16" t="s">
        <v>46</v>
      </c>
      <c r="K21" s="10" t="s">
        <v>25</v>
      </c>
    </row>
    <row r="22" spans="1:11" x14ac:dyDescent="0.25">
      <c r="A22" s="16">
        <v>4</v>
      </c>
      <c r="B22" s="106" t="s">
        <v>238</v>
      </c>
      <c r="C22" s="15">
        <v>1995</v>
      </c>
      <c r="D22" s="9" t="s">
        <v>18</v>
      </c>
      <c r="E22" s="25" t="s">
        <v>16</v>
      </c>
      <c r="F22" s="14" t="s">
        <v>122</v>
      </c>
      <c r="G22" s="15">
        <v>135</v>
      </c>
      <c r="H22" s="15"/>
      <c r="I22" s="32">
        <v>4.4789351851851848E-3</v>
      </c>
      <c r="J22" s="16" t="s">
        <v>46</v>
      </c>
      <c r="K22" s="14" t="s">
        <v>83</v>
      </c>
    </row>
    <row r="23" spans="1:11" x14ac:dyDescent="0.25">
      <c r="A23" s="16"/>
      <c r="B23" s="7"/>
      <c r="C23" s="16"/>
      <c r="D23" s="16"/>
      <c r="E23" s="14"/>
      <c r="F23" s="10"/>
      <c r="G23" s="40"/>
      <c r="H23" s="80"/>
      <c r="I23" s="36"/>
      <c r="J23" s="8"/>
      <c r="K23" s="77"/>
    </row>
    <row r="24" spans="1:11" ht="18" x14ac:dyDescent="0.25">
      <c r="A24" s="37"/>
      <c r="B24" s="37"/>
      <c r="C24" s="37"/>
      <c r="D24" s="37"/>
      <c r="E24" s="63" t="s">
        <v>45</v>
      </c>
      <c r="F24" s="63"/>
      <c r="G24" s="63"/>
      <c r="H24" s="6"/>
      <c r="I24" s="115"/>
      <c r="J24" s="78"/>
      <c r="K24" s="37"/>
    </row>
    <row r="25" spans="1:11" x14ac:dyDescent="0.25">
      <c r="A25" s="4"/>
      <c r="B25" s="4"/>
      <c r="C25" s="4"/>
      <c r="D25" s="47" t="s">
        <v>58</v>
      </c>
      <c r="E25" s="47"/>
      <c r="F25" s="47"/>
      <c r="G25" s="47"/>
      <c r="H25" s="47"/>
      <c r="I25" s="115"/>
      <c r="J25" s="4"/>
      <c r="K25" s="4"/>
    </row>
    <row r="26" spans="1:11" x14ac:dyDescent="0.25">
      <c r="A26" s="18">
        <v>1</v>
      </c>
      <c r="B26" s="25" t="s">
        <v>82</v>
      </c>
      <c r="C26" s="8">
        <v>1982</v>
      </c>
      <c r="D26" s="9" t="s">
        <v>27</v>
      </c>
      <c r="E26" s="14" t="s">
        <v>16</v>
      </c>
      <c r="F26" s="10" t="s">
        <v>122</v>
      </c>
      <c r="G26" s="15">
        <v>20</v>
      </c>
      <c r="H26" s="15"/>
      <c r="I26" s="32">
        <v>4.7166666666666668E-3</v>
      </c>
      <c r="J26" s="16" t="s">
        <v>46</v>
      </c>
      <c r="K26" s="14" t="s">
        <v>83</v>
      </c>
    </row>
    <row r="27" spans="1:11" x14ac:dyDescent="0.25">
      <c r="A27" s="8"/>
      <c r="B27" s="14"/>
      <c r="C27" s="8"/>
      <c r="D27" s="9"/>
      <c r="E27" s="9"/>
      <c r="F27" s="10"/>
      <c r="G27" s="15"/>
      <c r="H27" s="31"/>
      <c r="I27" s="8"/>
      <c r="J27" s="8"/>
      <c r="K27" s="14"/>
    </row>
    <row r="28" spans="1:11" x14ac:dyDescent="0.25">
      <c r="A28" s="8"/>
      <c r="B28" s="14"/>
      <c r="C28" s="8"/>
      <c r="D28" s="15"/>
      <c r="E28" s="15"/>
      <c r="F28" s="10"/>
      <c r="G28" s="15"/>
      <c r="H28" s="31"/>
      <c r="I28" s="117"/>
      <c r="J28" s="8"/>
      <c r="K28" s="7"/>
    </row>
    <row r="29" spans="1:11" x14ac:dyDescent="0.25">
      <c r="A29" s="95"/>
      <c r="B29" s="25" t="s">
        <v>88</v>
      </c>
      <c r="C29" s="8"/>
      <c r="D29" s="16"/>
      <c r="E29" s="14"/>
      <c r="F29" s="14" t="s">
        <v>220</v>
      </c>
      <c r="G29" s="8"/>
      <c r="H29" s="8"/>
      <c r="I29" s="36"/>
      <c r="J29" s="9"/>
      <c r="K29" s="14"/>
    </row>
    <row r="30" spans="1:11" x14ac:dyDescent="0.25">
      <c r="A30" s="95"/>
      <c r="B30" s="96"/>
      <c r="C30" s="8"/>
      <c r="D30" s="16"/>
      <c r="E30" s="14"/>
      <c r="F30" s="14"/>
      <c r="G30" s="8"/>
      <c r="H30" s="8"/>
      <c r="I30" s="36"/>
      <c r="J30" s="9"/>
      <c r="K30" s="14"/>
    </row>
    <row r="31" spans="1:11" x14ac:dyDescent="0.25">
      <c r="A31" s="95"/>
      <c r="B31" s="96"/>
      <c r="C31" s="8"/>
      <c r="D31" s="16"/>
      <c r="E31" s="14"/>
      <c r="F31" s="14"/>
      <c r="G31" s="8"/>
      <c r="H31" s="8"/>
      <c r="I31" s="36"/>
      <c r="J31" s="9"/>
      <c r="K31" s="14"/>
    </row>
    <row r="32" spans="1:11" x14ac:dyDescent="0.25">
      <c r="A32" s="95"/>
      <c r="B32" s="25" t="s">
        <v>89</v>
      </c>
      <c r="C32" s="8"/>
      <c r="D32" s="16"/>
      <c r="E32" s="14"/>
      <c r="F32" s="14" t="s">
        <v>221</v>
      </c>
      <c r="G32" s="8"/>
      <c r="H32" s="8"/>
      <c r="I32" s="36"/>
      <c r="J32" s="9"/>
      <c r="K32" s="14"/>
    </row>
    <row r="33" spans="1:11" x14ac:dyDescent="0.25">
      <c r="A33" s="95"/>
      <c r="B33" s="96"/>
      <c r="C33" s="8"/>
      <c r="D33" s="16"/>
      <c r="E33" s="14"/>
      <c r="F33" s="14"/>
      <c r="G33" s="8"/>
      <c r="H33" s="8"/>
      <c r="I33" s="36"/>
      <c r="J33" s="9"/>
      <c r="K33" s="14"/>
    </row>
    <row r="34" spans="1:11" x14ac:dyDescent="0.25">
      <c r="A34" s="95"/>
      <c r="B34" s="96"/>
      <c r="C34" s="8"/>
      <c r="D34" s="16"/>
      <c r="E34" s="14"/>
      <c r="F34" s="14"/>
      <c r="G34" s="8"/>
      <c r="H34" s="8"/>
      <c r="I34" s="36"/>
      <c r="J34" s="9"/>
      <c r="K34" s="14"/>
    </row>
    <row r="35" spans="1:11" x14ac:dyDescent="0.25">
      <c r="A35" s="95"/>
      <c r="B35" s="96"/>
      <c r="C35" s="8"/>
      <c r="D35" s="16"/>
      <c r="E35" s="14"/>
      <c r="F35" s="14"/>
      <c r="G35" s="8"/>
      <c r="H35" s="8"/>
      <c r="I35" s="36"/>
      <c r="J35" s="9"/>
      <c r="K35" s="14"/>
    </row>
    <row r="60" ht="15" customHeight="1" x14ac:dyDescent="0.25"/>
  </sheetData>
  <mergeCells count="24">
    <mergeCell ref="E13:G13"/>
    <mergeCell ref="D14:H14"/>
    <mergeCell ref="E17:G17"/>
    <mergeCell ref="D18:H18"/>
    <mergeCell ref="E24:G24"/>
    <mergeCell ref="D25:H25"/>
    <mergeCell ref="E9:G9"/>
    <mergeCell ref="D10:H10"/>
    <mergeCell ref="J7:J8"/>
    <mergeCell ref="K7:K8"/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60м ж</vt:lpstr>
      <vt:lpstr>60м м</vt:lpstr>
      <vt:lpstr>300м ж</vt:lpstr>
      <vt:lpstr>300м м </vt:lpstr>
      <vt:lpstr>600м ж</vt:lpstr>
      <vt:lpstr>600м м</vt:lpstr>
      <vt:lpstr>1000м ж</vt:lpstr>
      <vt:lpstr>1000м м</vt:lpstr>
      <vt:lpstr>2000м 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2018-01-07T15:50:48Z</dcterms:modified>
</cp:coreProperties>
</file>