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85" activeTab="14"/>
  </bookViews>
  <sheets>
    <sheet name="60 ж" sheetId="1" r:id="rId1"/>
    <sheet name="60 м" sheetId="2" r:id="rId2"/>
    <sheet name="300 ж" sheetId="3" r:id="rId3"/>
    <sheet name="300 м" sheetId="4" r:id="rId4"/>
    <sheet name="600 ж" sheetId="5" r:id="rId5"/>
    <sheet name="600 м" sheetId="6" r:id="rId6"/>
    <sheet name="1000 ж" sheetId="7" r:id="rId7"/>
    <sheet name="1000 м" sheetId="8" r:id="rId8"/>
    <sheet name="прил. выс." sheetId="13" r:id="rId9"/>
    <sheet name="высота" sheetId="10" r:id="rId10"/>
    <sheet name="ядро" sheetId="12" r:id="rId11"/>
    <sheet name="с ходьба" sheetId="14" r:id="rId12"/>
    <sheet name="барьеры" sheetId="15" r:id="rId13"/>
    <sheet name="прил. шест" sheetId="16" r:id="rId14"/>
    <sheet name="шест" sheetId="17" r:id="rId15"/>
  </sheets>
  <externalReferences>
    <externalReference r:id="rId16"/>
  </externalReferences>
  <calcPr calcId="162913"/>
</workbook>
</file>

<file path=xl/calcChain.xml><?xml version="1.0" encoding="utf-8"?>
<calcChain xmlns="http://schemas.openxmlformats.org/spreadsheetml/2006/main">
  <c r="O50" i="12" l="1"/>
  <c r="O49" i="12"/>
  <c r="O48" i="12"/>
  <c r="O42" i="12"/>
  <c r="O41" i="12"/>
  <c r="O40" i="12"/>
  <c r="O39" i="12"/>
  <c r="O38" i="12"/>
  <c r="O37" i="12"/>
  <c r="O36" i="12"/>
  <c r="O35" i="12"/>
  <c r="O34" i="12"/>
  <c r="O33" i="12"/>
  <c r="O32" i="12"/>
  <c r="O26" i="12"/>
  <c r="O25" i="12"/>
  <c r="O24" i="12"/>
  <c r="O23" i="12"/>
  <c r="O22" i="12"/>
  <c r="O21" i="12"/>
  <c r="O14" i="12"/>
  <c r="O13" i="12"/>
  <c r="O12" i="12"/>
  <c r="O11" i="12"/>
  <c r="O10" i="12"/>
  <c r="O9" i="12"/>
  <c r="O8" i="12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5" i="8"/>
  <c r="J14" i="8"/>
  <c r="J13" i="8"/>
  <c r="J12" i="8"/>
  <c r="J11" i="8"/>
  <c r="J10" i="8"/>
  <c r="J17" i="14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29" i="5"/>
  <c r="J28" i="5"/>
  <c r="J27" i="5"/>
  <c r="J26" i="5"/>
  <c r="J25" i="5"/>
  <c r="J24" i="5"/>
  <c r="J23" i="5"/>
  <c r="J22" i="5"/>
  <c r="J21" i="5"/>
  <c r="J18" i="5"/>
  <c r="J17" i="5"/>
  <c r="J16" i="5"/>
  <c r="J15" i="5"/>
  <c r="J14" i="5"/>
  <c r="J13" i="5"/>
  <c r="J12" i="5"/>
  <c r="J11" i="5"/>
  <c r="J10" i="5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26" i="3"/>
  <c r="J25" i="3"/>
  <c r="J24" i="3"/>
  <c r="J23" i="3"/>
  <c r="J22" i="3"/>
  <c r="J21" i="3"/>
  <c r="J18" i="3"/>
  <c r="J17" i="3"/>
  <c r="J16" i="3"/>
  <c r="J15" i="3"/>
  <c r="J14" i="3"/>
  <c r="J13" i="3"/>
  <c r="J12" i="3"/>
  <c r="J11" i="3"/>
  <c r="J10" i="3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32" i="1"/>
  <c r="J31" i="1"/>
  <c r="J30" i="1"/>
  <c r="J29" i="1"/>
  <c r="J28" i="1"/>
  <c r="J27" i="1"/>
  <c r="J26" i="1"/>
  <c r="J25" i="1"/>
  <c r="J21" i="1"/>
  <c r="J20" i="1"/>
  <c r="J19" i="1"/>
  <c r="J18" i="1"/>
  <c r="J17" i="1"/>
  <c r="J16" i="1"/>
  <c r="J15" i="1"/>
  <c r="J14" i="1"/>
  <c r="J13" i="1"/>
  <c r="J11" i="1"/>
  <c r="J10" i="1"/>
</calcChain>
</file>

<file path=xl/sharedStrings.xml><?xml version="1.0" encoding="utf-8"?>
<sst xmlns="http://schemas.openxmlformats.org/spreadsheetml/2006/main" count="1915" uniqueCount="487">
  <si>
    <t>в закрытых помещениях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</si>
  <si>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</si>
  <si>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</si>
  <si>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</si>
  <si>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</si>
  <si>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</si>
  <si>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</si>
  <si>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Территория</t>
  </si>
  <si>
    <t>Город,организация</t>
  </si>
  <si>
    <t>№ уч.</t>
  </si>
  <si>
    <t>Результат</t>
  </si>
  <si>
    <t>Вып.
разр.</t>
  </si>
  <si>
    <t>Ф.И.О. тренера</t>
  </si>
  <si>
    <t>забеги</t>
  </si>
  <si>
    <t>финал</t>
  </si>
  <si>
    <t>60 м</t>
  </si>
  <si>
    <t>1р</t>
  </si>
  <si>
    <t>Ярославская</t>
  </si>
  <si>
    <t>Тюленев С.А.</t>
  </si>
  <si>
    <t>2р</t>
  </si>
  <si>
    <t>Костромская</t>
  </si>
  <si>
    <t>3р</t>
  </si>
  <si>
    <t>Таракановы Ю.Ф., А.В.</t>
  </si>
  <si>
    <t>Видманова Ю.В.</t>
  </si>
  <si>
    <t>1ю</t>
  </si>
  <si>
    <t>КМС</t>
  </si>
  <si>
    <t>Станкевич В.А.</t>
  </si>
  <si>
    <t>б/р</t>
  </si>
  <si>
    <t>Хрущев И.Е.</t>
  </si>
  <si>
    <t>МС</t>
  </si>
  <si>
    <t>Вологодская</t>
  </si>
  <si>
    <t>Попова Валерия</t>
  </si>
  <si>
    <t>Клейменов А.Н.</t>
  </si>
  <si>
    <t>Дружков А.Н.</t>
  </si>
  <si>
    <t>Ремезов Алексей</t>
  </si>
  <si>
    <t>ЛЁГКАЯ АТЛЕТИКА - открытый зимний Кубок города Ярославля</t>
  </si>
  <si>
    <t>Толкание ядра</t>
  </si>
  <si>
    <t>вес- 5 кг</t>
  </si>
  <si>
    <t>м</t>
  </si>
  <si>
    <t>Нагр.
№</t>
  </si>
  <si>
    <t>Разряд</t>
  </si>
  <si>
    <t>Организация, город</t>
  </si>
  <si>
    <t>х</t>
  </si>
  <si>
    <t>вес- 3,0 кг</t>
  </si>
  <si>
    <t>нач. соревнований:11.00</t>
  </si>
  <si>
    <t>А</t>
  </si>
  <si>
    <t>Б</t>
  </si>
  <si>
    <t>Рез-т</t>
  </si>
  <si>
    <t>хо</t>
  </si>
  <si>
    <t>ххх</t>
  </si>
  <si>
    <t>о</t>
  </si>
  <si>
    <t>ххо</t>
  </si>
  <si>
    <t>I</t>
  </si>
  <si>
    <t>Ивановская</t>
  </si>
  <si>
    <t>Хрущева Л.В.</t>
  </si>
  <si>
    <t>Казанов Юрий</t>
  </si>
  <si>
    <t>самостоятельно</t>
  </si>
  <si>
    <t>2ю</t>
  </si>
  <si>
    <t>Нагр. №</t>
  </si>
  <si>
    <t>Мелещенко М.А.</t>
  </si>
  <si>
    <t>Дубова Анастасия</t>
  </si>
  <si>
    <t>Управление по физической культуре и спорту мэрии города Ярославля</t>
  </si>
  <si>
    <t xml:space="preserve">Открытый зимний Кубок города Ярославля </t>
  </si>
  <si>
    <t>Владимирская</t>
  </si>
  <si>
    <t>Кушев Данил</t>
  </si>
  <si>
    <t>300 м</t>
  </si>
  <si>
    <t>600 м</t>
  </si>
  <si>
    <t>Цыпкина Алена</t>
  </si>
  <si>
    <t>Владимир, СДЮСШОР-4</t>
  </si>
  <si>
    <t>Плотников П.Н.</t>
  </si>
  <si>
    <t>Клейменов А.Н., Филинова С.К.</t>
  </si>
  <si>
    <t>1000 м</t>
  </si>
  <si>
    <t>Дерюгин Владислав</t>
  </si>
  <si>
    <t>Шкарупа Илья</t>
  </si>
  <si>
    <t>Ярославль</t>
  </si>
  <si>
    <t>Мурашова Мария</t>
  </si>
  <si>
    <t>Карманов Ю.А.</t>
  </si>
  <si>
    <t>Елисеев Кирилл</t>
  </si>
  <si>
    <t>Зараковский Е.Р.</t>
  </si>
  <si>
    <t>Шолупов Кирилл</t>
  </si>
  <si>
    <t>Ксенофонтов Сергей</t>
  </si>
  <si>
    <t>Благородова Мария</t>
  </si>
  <si>
    <t>Шарапина Кристина</t>
  </si>
  <si>
    <t>Максименко Анастасия</t>
  </si>
  <si>
    <t>Сенникова Наталья</t>
  </si>
  <si>
    <t>Светлов Даниил</t>
  </si>
  <si>
    <t>Шаймарданов В.М.</t>
  </si>
  <si>
    <t>Ногов Владимир</t>
  </si>
  <si>
    <t>Павлов Е.А.</t>
  </si>
  <si>
    <t>С.А. Тюленев (г. Ярославль)</t>
  </si>
  <si>
    <t>Ю.Ф. Тараканова (г. Ярославль)</t>
  </si>
  <si>
    <t>прыжок в высоту</t>
  </si>
  <si>
    <t>приложение - технический протокол</t>
  </si>
  <si>
    <t>Финальные соревнования</t>
  </si>
  <si>
    <t>№ п/п</t>
  </si>
  <si>
    <t>Нач. выс.</t>
  </si>
  <si>
    <t>Высоты</t>
  </si>
  <si>
    <t>Лучший рез-т</t>
  </si>
  <si>
    <t>11.00</t>
  </si>
  <si>
    <t>Федорова Татьяна</t>
  </si>
  <si>
    <t>Прыжок в высоту</t>
  </si>
  <si>
    <t>Баландин Даниил</t>
  </si>
  <si>
    <t>Пашутин Василий</t>
  </si>
  <si>
    <t>Сошников А.В.</t>
  </si>
  <si>
    <t>Голубцова Анита</t>
  </si>
  <si>
    <t xml:space="preserve">Женщины  </t>
  </si>
  <si>
    <t>Архангельская</t>
  </si>
  <si>
    <t>Ерохина Светлана</t>
  </si>
  <si>
    <t>Шалонов В.Л.</t>
  </si>
  <si>
    <t>Иваново, ИГХТУ</t>
  </si>
  <si>
    <t>II</t>
  </si>
  <si>
    <t>Щукин Илья</t>
  </si>
  <si>
    <t>Ярославль, ГУ ЯО "СШОР по л/а и адап. спорту"</t>
  </si>
  <si>
    <t>Чистяков Илья</t>
  </si>
  <si>
    <t>Мужчины</t>
  </si>
  <si>
    <t>Новослугин Максим</t>
  </si>
  <si>
    <t>Вологда</t>
  </si>
  <si>
    <t>Морозов Кирилл</t>
  </si>
  <si>
    <t>Мальцев Е.В.</t>
  </si>
  <si>
    <t>Котов Никита</t>
  </si>
  <si>
    <t>Филинова С.К.</t>
  </si>
  <si>
    <t>Круговой К.Н.</t>
  </si>
  <si>
    <t>Козлов Владислав</t>
  </si>
  <si>
    <t>Кострома, КГУ</t>
  </si>
  <si>
    <t>Суслова Алена</t>
  </si>
  <si>
    <t>Шепеленко Юлия</t>
  </si>
  <si>
    <t>Кокшарова И.В.</t>
  </si>
  <si>
    <t>Хиневич Мария</t>
  </si>
  <si>
    <t>Котлов Даниил</t>
  </si>
  <si>
    <t>Герасимчук Алексей</t>
  </si>
  <si>
    <t>Бригадир Андрей</t>
  </si>
  <si>
    <t xml:space="preserve">Мужчины  </t>
  </si>
  <si>
    <t>Зверев В.Н., Зверев М.В.</t>
  </si>
  <si>
    <t>Елохов Данила</t>
  </si>
  <si>
    <t>Гильмутдинов Ю.В., Кашникова Т.А.</t>
  </si>
  <si>
    <t>Забавин Сергей</t>
  </si>
  <si>
    <t>Кудрявцев Константин</t>
  </si>
  <si>
    <t>Смирнов Александр</t>
  </si>
  <si>
    <t>Кулаков Сергей</t>
  </si>
  <si>
    <t>Кустов А.Ю.</t>
  </si>
  <si>
    <t>Александрова Вероника</t>
  </si>
  <si>
    <t>Гаврилова Анна</t>
  </si>
  <si>
    <t xml:space="preserve">Женщины </t>
  </si>
  <si>
    <t>Поспелова Марина</t>
  </si>
  <si>
    <t>МСМК</t>
  </si>
  <si>
    <t>Пахтусова Дина</t>
  </si>
  <si>
    <t>Михайлов Кирилл</t>
  </si>
  <si>
    <t>Ерин Артемий</t>
  </si>
  <si>
    <t>Карнаев Арсений</t>
  </si>
  <si>
    <t>Александров Никита</t>
  </si>
  <si>
    <t>Зюзин В.Н.</t>
  </si>
  <si>
    <t>Гильмутдинов Ю.В.</t>
  </si>
  <si>
    <t>Никонов Никита</t>
  </si>
  <si>
    <t>Архангельск, САФУ им. М.В. Ломоносова</t>
  </si>
  <si>
    <t>Гильмутдинов Ю.В., Лукичев А.В.</t>
  </si>
  <si>
    <t>Голубцов Николай</t>
  </si>
  <si>
    <t>Шашин Сергей</t>
  </si>
  <si>
    <t>Коченков Денис</t>
  </si>
  <si>
    <t>Павлюшина Дарья</t>
  </si>
  <si>
    <t>Галич</t>
  </si>
  <si>
    <t>Горшкова Э.И.</t>
  </si>
  <si>
    <t>Матухина Мария</t>
  </si>
  <si>
    <t>Маринкина Маргарита</t>
  </si>
  <si>
    <t>Смирнова Оксана</t>
  </si>
  <si>
    <t>Шишкова Любовь</t>
  </si>
  <si>
    <t>Лидонова Александра</t>
  </si>
  <si>
    <t>Малахов Захар</t>
  </si>
  <si>
    <t>Гатаулин Тимур</t>
  </si>
  <si>
    <t>Гишко Алексей</t>
  </si>
  <si>
    <t>Жарков Артем</t>
  </si>
  <si>
    <t>Журавлев Михаил</t>
  </si>
  <si>
    <t>Новоселов Алексей</t>
  </si>
  <si>
    <t>Смирнов Вадим</t>
  </si>
  <si>
    <t>Игнатьев Илья</t>
  </si>
  <si>
    <t>Бунаков Артем</t>
  </si>
  <si>
    <t>Малков Александр</t>
  </si>
  <si>
    <t xml:space="preserve">мужчины  </t>
  </si>
  <si>
    <t>хх-</t>
  </si>
  <si>
    <t>кмс</t>
  </si>
  <si>
    <t>III</t>
  </si>
  <si>
    <t>Iю</t>
  </si>
  <si>
    <t xml:space="preserve">в закрытых помещениях, л/а манеж "Ярославль" </t>
  </si>
  <si>
    <t>Воропаева Анастасия</t>
  </si>
  <si>
    <t>Быкова Ирина</t>
  </si>
  <si>
    <t>вес- 4,0 кг</t>
  </si>
  <si>
    <t>Крылов Кирилл</t>
  </si>
  <si>
    <t>Тарарин Даниил</t>
  </si>
  <si>
    <t>Мутовкин Иван</t>
  </si>
  <si>
    <t>Скворцов Кирилл</t>
  </si>
  <si>
    <t>по бегу в закрытых помещениях</t>
  </si>
  <si>
    <t>04 февраля 2018 г.</t>
  </si>
  <si>
    <t>Начало соревнований: 09:40</t>
  </si>
  <si>
    <t>5000м с/х</t>
  </si>
  <si>
    <t>Фин. заход 04 февраля: 09:40</t>
  </si>
  <si>
    <t xml:space="preserve">Юноши 2001-2002 г.р. </t>
  </si>
  <si>
    <t>Сидоров Михаил</t>
  </si>
  <si>
    <t>Шуя, ДЮСШ</t>
  </si>
  <si>
    <t>Бесшапошников О.Ю.</t>
  </si>
  <si>
    <t>Шилов Георгий</t>
  </si>
  <si>
    <t xml:space="preserve">Кострома, ГБУ КО СШОР им. А.В. Голубева </t>
  </si>
  <si>
    <t>Лякин С.И., Кучин Н.В.</t>
  </si>
  <si>
    <t xml:space="preserve">Девушки 2001-2002 г.р. </t>
  </si>
  <si>
    <t>Волкова Дарья</t>
  </si>
  <si>
    <t>Женщины</t>
  </si>
  <si>
    <t>Носкова Елизавета</t>
  </si>
  <si>
    <t>Клейменов А.Н., Мелещенко М.А.</t>
  </si>
  <si>
    <t>60 м с/б</t>
  </si>
  <si>
    <t>Фин. забеги 04 февраля: 10:25</t>
  </si>
  <si>
    <t>Мицик Матвей</t>
  </si>
  <si>
    <t>Рыбинск, МУ СШОР № 2</t>
  </si>
  <si>
    <t>Мицик Ю.И.</t>
  </si>
  <si>
    <t>Предв. забеги 04 февраля: 10:15</t>
  </si>
  <si>
    <t>Фин. забеги 04 февраля: 10:40</t>
  </si>
  <si>
    <t>Галкина Елизавета</t>
  </si>
  <si>
    <t>Филинова С.К., Лыкова О.В.</t>
  </si>
  <si>
    <t>Стайновская Владислава</t>
  </si>
  <si>
    <t>Коробцова Ульяна</t>
  </si>
  <si>
    <t>Пучкова Мария</t>
  </si>
  <si>
    <t>дискв. п.п. 168.7</t>
  </si>
  <si>
    <t>Куликов Сергей</t>
  </si>
  <si>
    <t>Сергеева Е.В.</t>
  </si>
  <si>
    <t>Романов Никита</t>
  </si>
  <si>
    <t>Сергеева Е.В., Соколова Н.М.</t>
  </si>
  <si>
    <t>Васильев Антон</t>
  </si>
  <si>
    <t>Филинова С.К., Иванова И.М., Соколова Н.М.</t>
  </si>
  <si>
    <t>Иванова Елизавета</t>
  </si>
  <si>
    <t>Главный судья, ССВК</t>
  </si>
  <si>
    <t>Главный секретарь, ССВК</t>
  </si>
  <si>
    <t>Предв. забеги 04 февраля: 11:00</t>
  </si>
  <si>
    <t>Фин. забеги 04 февраля: 13:45</t>
  </si>
  <si>
    <t>Терентьева Алена</t>
  </si>
  <si>
    <t>Переславль-Залесский, ДЮСШ</t>
  </si>
  <si>
    <t>Цветкова Н.В.</t>
  </si>
  <si>
    <t>Колосова Анастасия</t>
  </si>
  <si>
    <t>Куликова Г.В., Куликов В.П.</t>
  </si>
  <si>
    <t>Карева Ольга</t>
  </si>
  <si>
    <t>Миронова Валерия</t>
  </si>
  <si>
    <t>Корешкова Алла</t>
  </si>
  <si>
    <t>Ярославль, МУ СШОР № 19</t>
  </si>
  <si>
    <t>дискв. п.п. 162.7</t>
  </si>
  <si>
    <t>Панарина Анна</t>
  </si>
  <si>
    <t>Дяченко Олеся</t>
  </si>
  <si>
    <t>Недельчо Инна</t>
  </si>
  <si>
    <t>Гришучкова Елизавета</t>
  </si>
  <si>
    <t>Мовсесян Елизавета</t>
  </si>
  <si>
    <t>Шашкина Екатерина</t>
  </si>
  <si>
    <t>Волков В.Н., Синицкий А.Д.</t>
  </si>
  <si>
    <t>Самойлова Лада</t>
  </si>
  <si>
    <t>Иваново, ИПСА ГПС МЧС России</t>
  </si>
  <si>
    <t>Шалявин Д.Н.</t>
  </si>
  <si>
    <t>Чистякова Юлия</t>
  </si>
  <si>
    <t>Филимонова Анна</t>
  </si>
  <si>
    <t>осв.вр.</t>
  </si>
  <si>
    <t>Евсеева Мария</t>
  </si>
  <si>
    <t>Козлова Татьяна</t>
  </si>
  <si>
    <t>Смирнова Виктория</t>
  </si>
  <si>
    <t>Предв. забеги 04 февраля: 11:15</t>
  </si>
  <si>
    <t>Фин. забеги04 февраля: 13:50</t>
  </si>
  <si>
    <t>Купченко Олег</t>
  </si>
  <si>
    <t>Темнякова А.В.</t>
  </si>
  <si>
    <t>Лагунов Вячеслав</t>
  </si>
  <si>
    <t>Лыкова О.В., Филинова С.К.</t>
  </si>
  <si>
    <t>Градин Илья</t>
  </si>
  <si>
    <t>Горшков Федор</t>
  </si>
  <si>
    <t>Прыгунов Илья</t>
  </si>
  <si>
    <t>Шуя,ДЮСШ</t>
  </si>
  <si>
    <t>Чабуткин Андрей</t>
  </si>
  <si>
    <t>Шалаев Алексей</t>
  </si>
  <si>
    <t>Нелюбов Глеб</t>
  </si>
  <si>
    <t>Воробьев Н.Н., Франков А.А., Синицкий А.Д.</t>
  </si>
  <si>
    <t>Кинешма</t>
  </si>
  <si>
    <t>Фетисов Алексей</t>
  </si>
  <si>
    <t>Иваново, ИГЭУ им. В.И. Ленина</t>
  </si>
  <si>
    <t>Белов А.С.</t>
  </si>
  <si>
    <t>Переводов Максим</t>
  </si>
  <si>
    <t>Кукуев Шамиль</t>
  </si>
  <si>
    <t>Абдухаликов Артур</t>
  </si>
  <si>
    <t>Распопов Александр</t>
  </si>
  <si>
    <t>Васин В.Н.</t>
  </si>
  <si>
    <t>Попов Никита</t>
  </si>
  <si>
    <t>Швецов Константин</t>
  </si>
  <si>
    <t>Белов Илья</t>
  </si>
  <si>
    <t>Воробьев Владимир</t>
  </si>
  <si>
    <t>Кострома, Военная академия РХБ защиты</t>
  </si>
  <si>
    <t>Нелуш Ярослав</t>
  </si>
  <si>
    <t>Служман Роман</t>
  </si>
  <si>
    <t>Гаврилюк Юрий</t>
  </si>
  <si>
    <t>Сапожников В.П.</t>
  </si>
  <si>
    <t>Аверкиев Алексей</t>
  </si>
  <si>
    <t>Росляков Иван</t>
  </si>
  <si>
    <t>Король Виктор</t>
  </si>
  <si>
    <t>Сухоруков Артем</t>
  </si>
  <si>
    <t>Смекаев Артем</t>
  </si>
  <si>
    <t>Фин. забеги 04 февраля: 11:30</t>
  </si>
  <si>
    <t>Плотников П.Н., Морочко М.А.</t>
  </si>
  <si>
    <t>Москаленко Анастасия</t>
  </si>
  <si>
    <t>Савлова Екатерина</t>
  </si>
  <si>
    <t>Плотников П.Н., Калачева Е.А.</t>
  </si>
  <si>
    <t>Рябова Яна</t>
  </si>
  <si>
    <t>Терентьева Олеся</t>
  </si>
  <si>
    <t>Мамонтова Светлана</t>
  </si>
  <si>
    <t>Богатырева Мария</t>
  </si>
  <si>
    <t>Ценарева Даурия</t>
  </si>
  <si>
    <t>Загрывняк Виктория</t>
  </si>
  <si>
    <t>Тихомирова Юлия</t>
  </si>
  <si>
    <t>Садырина Елена</t>
  </si>
  <si>
    <t>Фин. забеги 04 февраля: 11:50</t>
  </si>
  <si>
    <t>Сумливый Всеволод</t>
  </si>
  <si>
    <t>Жаботин Андрей</t>
  </si>
  <si>
    <t>Чернопятов Илья</t>
  </si>
  <si>
    <t>Михайлов Никита</t>
  </si>
  <si>
    <t>Приволжск, МКУ ДО ДЮСШ</t>
  </si>
  <si>
    <t>Попова Н.Л.</t>
  </si>
  <si>
    <t>Зубишин Александр</t>
  </si>
  <si>
    <t>Варин Даниил</t>
  </si>
  <si>
    <t>Владимир, ЦСКА</t>
  </si>
  <si>
    <t>Судаков К.А.</t>
  </si>
  <si>
    <t>Мещеряков Дмитрий</t>
  </si>
  <si>
    <t>Любимов Даниил</t>
  </si>
  <si>
    <t>Андронов Кирилл</t>
  </si>
  <si>
    <t>Иодаев Владимир</t>
  </si>
  <si>
    <t>Челноков Артем</t>
  </si>
  <si>
    <t>Полосков Антон</t>
  </si>
  <si>
    <t>Мингалевы А.Ю., А.Г.</t>
  </si>
  <si>
    <t>Шмелев Иван</t>
  </si>
  <si>
    <t>Меньшиков Сергей</t>
  </si>
  <si>
    <t>Некрасов Александр</t>
  </si>
  <si>
    <t>Гильмутдинов Ю.В., Магницкий М.В.</t>
  </si>
  <si>
    <t>Борисов Михаил</t>
  </si>
  <si>
    <t>Шалявин Д.Н., Мальцев Е.В.</t>
  </si>
  <si>
    <t>Бекасов Алексей</t>
  </si>
  <si>
    <t>Тумаков Егор</t>
  </si>
  <si>
    <t>Бричкин Александр</t>
  </si>
  <si>
    <t>Волощенко Богдан</t>
  </si>
  <si>
    <t>Лялин Андрей</t>
  </si>
  <si>
    <t>Решетов Глеб</t>
  </si>
  <si>
    <t>Альбов Д.Е.</t>
  </si>
  <si>
    <t>Бровкин Юрий</t>
  </si>
  <si>
    <t>Лебедевич Денис</t>
  </si>
  <si>
    <t>Григорьев Илья</t>
  </si>
  <si>
    <t>Город, организация</t>
  </si>
  <si>
    <t>Фин. забеги 04 февраля: 12:25</t>
  </si>
  <si>
    <t xml:space="preserve">Девушки 2001-2002 г.р.  </t>
  </si>
  <si>
    <t>Смирнова Анна</t>
  </si>
  <si>
    <t>Ипатова Алина</t>
  </si>
  <si>
    <t>Юрина Людмила</t>
  </si>
  <si>
    <t>Гусева Юлия</t>
  </si>
  <si>
    <t>Смирнова Ирина</t>
  </si>
  <si>
    <t>Рыбинск, МУ СШОР № 8</t>
  </si>
  <si>
    <t>Зверев В.Н.</t>
  </si>
  <si>
    <t>Соколова Екатерина</t>
  </si>
  <si>
    <t>Черная Анна</t>
  </si>
  <si>
    <t>Архангельск, ЦСП "Поморье"</t>
  </si>
  <si>
    <t>Мосеев А.А., Чернов А.В.</t>
  </si>
  <si>
    <t>Озерова Анна</t>
  </si>
  <si>
    <t>Габдулина Дина</t>
  </si>
  <si>
    <t>Торгов Е.Н.</t>
  </si>
  <si>
    <t xml:space="preserve">Кострома, ГБУ КО СШОР им. А.В. Голубева, КГУ </t>
  </si>
  <si>
    <t>Белкина Екатерина</t>
  </si>
  <si>
    <t>Дуркина Галина</t>
  </si>
  <si>
    <t>Ярославль, ЯГМУ</t>
  </si>
  <si>
    <t>Шухтина Алиса</t>
  </si>
  <si>
    <t>Цыбаева Светлана</t>
  </si>
  <si>
    <t>Фин. забеги 04 февраля: 12:40</t>
  </si>
  <si>
    <t>Голубев Артем</t>
  </si>
  <si>
    <t>Молчанов Артем</t>
  </si>
  <si>
    <t>Колотилов Владислав</t>
  </si>
  <si>
    <t>Ткачев Егор</t>
  </si>
  <si>
    <t>Попов Иван</t>
  </si>
  <si>
    <t>Печкин Александр</t>
  </si>
  <si>
    <t>Круглов Сергей</t>
  </si>
  <si>
    <t>Шаймарданов Вячеслав</t>
  </si>
  <si>
    <t>Жаворонков Семен</t>
  </si>
  <si>
    <t>Бородулин Алексей</t>
  </si>
  <si>
    <t>Чевтаев Сергей</t>
  </si>
  <si>
    <t>Абдуразаков Юсуп</t>
  </si>
  <si>
    <t>Зверев М.В., Зверев В.Н.</t>
  </si>
  <si>
    <t>Кострома, ГБУ КО СШОР им. А.В. Голубева, КГУ</t>
  </si>
  <si>
    <t>Лякин С.И., Буликов Д.В.</t>
  </si>
  <si>
    <t>Миннагалеев Хаким</t>
  </si>
  <si>
    <t>Пушкарев Максим</t>
  </si>
  <si>
    <t>Герцен Е.А.</t>
  </si>
  <si>
    <t>Соснин Даниил</t>
  </si>
  <si>
    <t>Ульянов Дмитрий</t>
  </si>
  <si>
    <t>Бордукова Н.А., Зверев В.Н.</t>
  </si>
  <si>
    <t>Исхаков Радмир</t>
  </si>
  <si>
    <t>Якутин Декнис</t>
  </si>
  <si>
    <t>Давыдов Александр</t>
  </si>
  <si>
    <t>Кустов А.Ю,</t>
  </si>
  <si>
    <t>Решетин Александр</t>
  </si>
  <si>
    <t>Фамильнов Андрей</t>
  </si>
  <si>
    <t>Юдинцев Даниил</t>
  </si>
  <si>
    <t>Лустгартен Денис</t>
  </si>
  <si>
    <t>Рыбин Валентин</t>
  </si>
  <si>
    <t>Сальников Роман</t>
  </si>
  <si>
    <t>Гурин Дмитрий</t>
  </si>
  <si>
    <t>Фин. забеги 04 февраля: 13:15</t>
  </si>
  <si>
    <t>Круть Анна</t>
  </si>
  <si>
    <t>Любова Юлия</t>
  </si>
  <si>
    <t>Буркова Александра</t>
  </si>
  <si>
    <t>Ситникова Любовь</t>
  </si>
  <si>
    <t xml:space="preserve">Бышкина Нина </t>
  </si>
  <si>
    <t>Белкина Надежда</t>
  </si>
  <si>
    <t>Колесова Анна</t>
  </si>
  <si>
    <t>Воронина Анастасия</t>
  </si>
  <si>
    <t>Колотилова Анна</t>
  </si>
  <si>
    <t>Фин. забеги 04 февраля: 13:25</t>
  </si>
  <si>
    <t>Зайцев Роман</t>
  </si>
  <si>
    <t>Петров Алексей</t>
  </si>
  <si>
    <t>Цветков Иван</t>
  </si>
  <si>
    <t>Скороход Дмитрий</t>
  </si>
  <si>
    <t>Тараканов Кирилл</t>
  </si>
  <si>
    <t>Юрьев Роман</t>
  </si>
  <si>
    <t>Рейхард Евгений</t>
  </si>
  <si>
    <t>Андреа Мазон</t>
  </si>
  <si>
    <t>Пушкин Сергей</t>
  </si>
  <si>
    <t xml:space="preserve">Ярославль </t>
  </si>
  <si>
    <t>Гильмутдинов Ю.В., Кузнецов В.А.</t>
  </si>
  <si>
    <t xml:space="preserve">Гильмутдинов Ю.В. </t>
  </si>
  <si>
    <t>Логинов Максим</t>
  </si>
  <si>
    <t>Гурьев Сергей</t>
  </si>
  <si>
    <t xml:space="preserve">Гильмутдинов Ю.В., Бесшапошников О.Ю. </t>
  </si>
  <si>
    <t>Крючков Дмитрий</t>
  </si>
  <si>
    <t>Тутубалин Андрей</t>
  </si>
  <si>
    <t>Платонов Лев</t>
  </si>
  <si>
    <t>юноши 2001-2002 г.р.</t>
  </si>
  <si>
    <t>12.00</t>
  </si>
  <si>
    <t>Сергеев Максим</t>
  </si>
  <si>
    <t>Головленков Никита</t>
  </si>
  <si>
    <t>Бибиков Василий</t>
  </si>
  <si>
    <t>Холмогоров Никита</t>
  </si>
  <si>
    <t>-</t>
  </si>
  <si>
    <t>Мыльников Артем</t>
  </si>
  <si>
    <t>девушки 2001-2002 г.р.</t>
  </si>
  <si>
    <t>Плотникова Анастасия</t>
  </si>
  <si>
    <t>Белкина Вера</t>
  </si>
  <si>
    <t>Ст. судья</t>
  </si>
  <si>
    <t>(_____________________________)</t>
  </si>
  <si>
    <t>Ф.И.О.</t>
  </si>
  <si>
    <t>Секретарь</t>
  </si>
  <si>
    <t>л/а манеж "Ярославль" , 04 февраля 2018 г.</t>
  </si>
  <si>
    <t>Кузинов Н.В., Белов А.С.</t>
  </si>
  <si>
    <t>Ярославль, ГУ РЦСП</t>
  </si>
  <si>
    <t>Рыбаков В.Ю.</t>
  </si>
  <si>
    <t>Бабашкин В.М., Цветкова Н.В.</t>
  </si>
  <si>
    <t>Юноши 2001-2002 г.р.</t>
  </si>
  <si>
    <t xml:space="preserve">Бабашкин В.М. </t>
  </si>
  <si>
    <t>04.02.2018 г.</t>
  </si>
  <si>
    <t>Девушки 2001-2002 г.р.</t>
  </si>
  <si>
    <t>Сенчукова Александра</t>
  </si>
  <si>
    <t>Нальгиев А.А., Нальгиев А.А., Шиловская Т.А.</t>
  </si>
  <si>
    <t>Ермолова Светлана</t>
  </si>
  <si>
    <t>Горелова София</t>
  </si>
  <si>
    <t>Морозова Валерия</t>
  </si>
  <si>
    <t>Цветкова Виктория</t>
  </si>
  <si>
    <t>Загрядская Анна</t>
  </si>
  <si>
    <t>Горелова Полина</t>
  </si>
  <si>
    <t>Тёщина Оксана</t>
  </si>
  <si>
    <t>Исаева Виктория</t>
  </si>
  <si>
    <t xml:space="preserve"> Иванов Данила</t>
  </si>
  <si>
    <t>Соков Денис</t>
  </si>
  <si>
    <t>Лукьянов Илья</t>
  </si>
  <si>
    <t>Маряхин Александр</t>
  </si>
  <si>
    <t>Кондаков Владислав</t>
  </si>
  <si>
    <t xml:space="preserve">Мужчины </t>
  </si>
  <si>
    <t xml:space="preserve">вес- 7,26 кг </t>
  </si>
  <si>
    <t>Панов Вадим</t>
  </si>
  <si>
    <t>Чернов Олег</t>
  </si>
  <si>
    <t>Смелков Илья</t>
  </si>
  <si>
    <t>Главный судья, судья 1 кат.</t>
  </si>
  <si>
    <t>Е.Н. Хрущев</t>
  </si>
  <si>
    <t>Главный секретарь, судья 1 кат.</t>
  </si>
  <si>
    <t>Ю.Ф. Тараканова</t>
  </si>
  <si>
    <t>прыжок с шестом</t>
  </si>
  <si>
    <t xml:space="preserve">женщины  </t>
  </si>
  <si>
    <t>260/70</t>
  </si>
  <si>
    <t>Винникова Полина</t>
  </si>
  <si>
    <t>290/70</t>
  </si>
  <si>
    <t>Майорова Елизавета</t>
  </si>
  <si>
    <t>320/50</t>
  </si>
  <si>
    <t>Антропова Юлия</t>
  </si>
  <si>
    <t>360/60</t>
  </si>
  <si>
    <t>Комарова Кристина</t>
  </si>
  <si>
    <t>легкоатлетический манеж "Ярославль" , 04 февраля 2018 г.</t>
  </si>
  <si>
    <t>Прыжок с шестом</t>
  </si>
  <si>
    <t>Скулябин А.Б.</t>
  </si>
  <si>
    <t>Руденко В.Г., Огвоздина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</si>
</sst>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&quot;р.&quot;;[Red]\-#,##0&quot;р.&quot;"/>
    <numFmt numFmtId="165" formatCode="s.00;@"/>
    <numFmt numFmtId="166" formatCode="ss.00;@"/>
    <numFmt numFmtId="167" formatCode="ss.0;@"/>
    <numFmt numFmtId="168" formatCode="m:ss.00;@"/>
    <numFmt numFmtId="169" formatCode="dd/mm/yy;@"/>
    <numFmt numFmtId="170" formatCode="ss.0"/>
    <numFmt numFmtId="171" formatCode="h:mm;@"/>
    <numFmt numFmtId="172" formatCode="m:ss.0;@"/>
  </numFmts>
  <fonts count="31" x14ac:knownFonts="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b/>
      <i/>
      <sz val="14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6"/>
      <name val="Cambria"/>
      <family val="1"/>
      <charset val="204"/>
      <scheme val="major"/>
    </font>
    <font>
      <sz val="10"/>
      <name val="Arial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6"/>
      <name val="Arial"/>
      <family val="2"/>
      <charset val="204"/>
    </font>
    <font>
      <u/>
      <sz val="12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0" fillId="0" borderId="8" xfId="0" applyBorder="1"/>
    <xf numFmtId="165" fontId="3" fillId="0" borderId="9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5" fontId="0" fillId="0" borderId="9" xfId="0" applyNumberForma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9" xfId="0" applyFont="1" applyBorder="1"/>
    <xf numFmtId="0" fontId="4" fillId="0" borderId="9" xfId="0" applyNumberFormat="1" applyFont="1" applyBorder="1" applyAlignment="1">
      <alignment horizontal="center"/>
    </xf>
    <xf numFmtId="167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/>
    <xf numFmtId="0" fontId="7" fillId="0" borderId="9" xfId="0" applyFont="1" applyBorder="1" applyAlignment="1">
      <alignment horizontal="center"/>
    </xf>
    <xf numFmtId="0" fontId="0" fillId="0" borderId="9" xfId="0" applyBorder="1"/>
    <xf numFmtId="0" fontId="4" fillId="0" borderId="9" xfId="0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3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8" xfId="0" applyFont="1" applyFill="1" applyBorder="1"/>
    <xf numFmtId="165" fontId="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165" fontId="0" fillId="0" borderId="8" xfId="0" applyNumberForma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168" fontId="0" fillId="0" borderId="9" xfId="0" applyNumberForma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vertical="center"/>
    </xf>
    <xf numFmtId="168" fontId="0" fillId="0" borderId="9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9" xfId="0" applyFont="1" applyBorder="1" applyAlignment="1"/>
    <xf numFmtId="0" fontId="4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/>
    <xf numFmtId="0" fontId="0" fillId="0" borderId="0" xfId="0" applyBorder="1" applyAlignment="1">
      <alignment horizontal="center" vertical="center"/>
    </xf>
    <xf numFmtId="165" fontId="0" fillId="0" borderId="0" xfId="0" applyNumberFormat="1"/>
    <xf numFmtId="0" fontId="14" fillId="0" borderId="0" xfId="0" applyFont="1" applyAlignment="1">
      <alignment horizontal="center"/>
    </xf>
    <xf numFmtId="170" fontId="0" fillId="0" borderId="0" xfId="0" applyNumberFormat="1"/>
    <xf numFmtId="14" fontId="3" fillId="0" borderId="0" xfId="0" applyNumberFormat="1" applyFont="1" applyAlignment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7" xfId="0" applyFont="1" applyBorder="1"/>
    <xf numFmtId="0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/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center"/>
    </xf>
    <xf numFmtId="167" fontId="18" fillId="0" borderId="2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/>
    <xf numFmtId="0" fontId="18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7" xfId="0" applyFont="1" applyBorder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2" fillId="0" borderId="0" xfId="0" applyFont="1"/>
    <xf numFmtId="0" fontId="18" fillId="0" borderId="17" xfId="0" applyNumberFormat="1" applyFont="1" applyBorder="1" applyAlignment="1">
      <alignment horizontal="center"/>
    </xf>
    <xf numFmtId="0" fontId="4" fillId="0" borderId="17" xfId="0" applyFont="1" applyBorder="1" applyAlignment="1"/>
    <xf numFmtId="0" fontId="8" fillId="0" borderId="17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0" fillId="0" borderId="0" xfId="0" applyNumberForma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23" fillId="0" borderId="17" xfId="0" applyFont="1" applyBorder="1"/>
    <xf numFmtId="0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1" fontId="16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3" fillId="0" borderId="0" xfId="0" applyFont="1" applyBorder="1"/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25" fillId="0" borderId="9" xfId="0" applyFont="1" applyBorder="1"/>
    <xf numFmtId="0" fontId="6" fillId="0" borderId="9" xfId="0" applyFont="1" applyBorder="1" applyAlignment="1"/>
    <xf numFmtId="0" fontId="2" fillId="0" borderId="8" xfId="0" applyFont="1" applyBorder="1" applyAlignment="1"/>
    <xf numFmtId="0" fontId="4" fillId="0" borderId="0" xfId="0" applyFont="1" applyFill="1" applyBorder="1"/>
    <xf numFmtId="2" fontId="4" fillId="0" borderId="1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18" fillId="0" borderId="0" xfId="0" applyFont="1" applyBorder="1" applyAlignment="1"/>
    <xf numFmtId="2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26" fillId="0" borderId="9" xfId="0" applyFont="1" applyBorder="1"/>
    <xf numFmtId="168" fontId="0" fillId="0" borderId="9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/>
    </xf>
    <xf numFmtId="0" fontId="27" fillId="0" borderId="9" xfId="0" applyFont="1" applyBorder="1"/>
    <xf numFmtId="0" fontId="4" fillId="2" borderId="9" xfId="0" applyFont="1" applyFill="1" applyBorder="1"/>
    <xf numFmtId="0" fontId="0" fillId="0" borderId="0" xfId="0" applyFill="1" applyBorder="1" applyAlignment="1">
      <alignment horizontal="center"/>
    </xf>
    <xf numFmtId="169" fontId="7" fillId="0" borderId="11" xfId="0" applyNumberFormat="1" applyFont="1" applyBorder="1" applyAlignment="1"/>
    <xf numFmtId="49" fontId="3" fillId="0" borderId="11" xfId="0" applyNumberFormat="1" applyFont="1" applyBorder="1" applyAlignment="1"/>
    <xf numFmtId="0" fontId="4" fillId="0" borderId="29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6" fillId="0" borderId="9" xfId="0" applyFont="1" applyBorder="1" applyAlignment="1">
      <alignment horizontal="left"/>
    </xf>
    <xf numFmtId="0" fontId="26" fillId="0" borderId="9" xfId="0" applyFont="1" applyBorder="1" applyAlignment="1"/>
    <xf numFmtId="0" fontId="0" fillId="0" borderId="10" xfId="0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4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/>
    <xf numFmtId="165" fontId="0" fillId="0" borderId="9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69" fontId="7" fillId="0" borderId="11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0" fontId="22" fillId="0" borderId="25" xfId="0" applyNumberFormat="1" applyFont="1" applyBorder="1" applyAlignment="1">
      <alignment horizontal="center"/>
    </xf>
    <xf numFmtId="170" fontId="22" fillId="0" borderId="2" xfId="0" applyNumberFormat="1" applyFont="1" applyBorder="1" applyAlignment="1">
      <alignment horizontal="center"/>
    </xf>
    <xf numFmtId="170" fontId="22" fillId="0" borderId="3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170" fontId="7" fillId="0" borderId="11" xfId="0" applyNumberFormat="1" applyFont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6" xfId="0" applyFont="1" applyBorder="1" applyAlignment="1"/>
    <xf numFmtId="172" fontId="0" fillId="0" borderId="9" xfId="0" applyNumberFormat="1" applyBorder="1" applyAlignment="1">
      <alignment horizontal="center"/>
    </xf>
    <xf numFmtId="172" fontId="3" fillId="0" borderId="9" xfId="0" applyNumberFormat="1" applyFont="1" applyBorder="1" applyAlignment="1">
      <alignment vertical="center"/>
    </xf>
    <xf numFmtId="172" fontId="2" fillId="0" borderId="8" xfId="0" applyNumberFormat="1" applyFont="1" applyBorder="1" applyAlignment="1"/>
    <xf numFmtId="165" fontId="26" fillId="0" borderId="8" xfId="0" applyNumberFormat="1" applyFont="1" applyBorder="1" applyAlignment="1">
      <alignment horizontal="left"/>
    </xf>
    <xf numFmtId="165" fontId="0" fillId="0" borderId="8" xfId="0" applyNumberFormat="1" applyBorder="1"/>
    <xf numFmtId="0" fontId="26" fillId="0" borderId="9" xfId="0" applyFont="1" applyBorder="1" applyAlignment="1">
      <alignment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166" fontId="27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165" fontId="8" fillId="0" borderId="9" xfId="0" applyNumberFormat="1" applyFont="1" applyBorder="1" applyAlignment="1">
      <alignment horizontal="center"/>
    </xf>
    <xf numFmtId="167" fontId="4" fillId="0" borderId="9" xfId="0" applyNumberFormat="1" applyFont="1" applyBorder="1" applyAlignment="1"/>
    <xf numFmtId="0" fontId="26" fillId="0" borderId="9" xfId="0" applyFont="1" applyFill="1" applyBorder="1"/>
    <xf numFmtId="0" fontId="1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26" fillId="0" borderId="8" xfId="0" applyFont="1" applyFill="1" applyBorder="1"/>
    <xf numFmtId="166" fontId="4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5" fillId="0" borderId="8" xfId="0" applyFont="1" applyBorder="1"/>
    <xf numFmtId="0" fontId="4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/>
    <xf numFmtId="0" fontId="8" fillId="0" borderId="9" xfId="0" applyFont="1" applyBorder="1" applyAlignment="1"/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67" fontId="4" fillId="0" borderId="10" xfId="0" applyNumberFormat="1" applyFont="1" applyBorder="1" applyAlignment="1"/>
    <xf numFmtId="1" fontId="18" fillId="0" borderId="17" xfId="0" applyNumberFormat="1" applyFont="1" applyBorder="1" applyAlignment="1">
      <alignment horizontal="center"/>
    </xf>
    <xf numFmtId="0" fontId="18" fillId="0" borderId="0" xfId="0" applyFont="1"/>
    <xf numFmtId="0" fontId="8" fillId="0" borderId="5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170" fontId="7" fillId="0" borderId="11" xfId="0" applyNumberFormat="1" applyFont="1" applyBorder="1" applyAlignment="1"/>
    <xf numFmtId="0" fontId="4" fillId="0" borderId="10" xfId="0" applyFont="1" applyFill="1" applyBorder="1"/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/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0" fontId="16" fillId="0" borderId="11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16" fillId="0" borderId="0" xfId="0" applyFont="1"/>
    <xf numFmtId="1" fontId="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5%20&#1050;&#1091;&#1073;&#1086;&#1082;%20&#1075;.%20&#1071;&#1088;&#1086;&#1089;&#1083;&#1072;&#1074;&#1083;&#1103;\&#1055;&#1088;&#1086;&#1090;&#1086;&#1082;&#1086;&#1083;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М60"/>
      <sheetName val="д60"/>
      <sheetName val="Д600"/>
      <sheetName val="М600"/>
      <sheetName val="финалы"/>
      <sheetName val="д300"/>
      <sheetName val="М 300"/>
      <sheetName val="прил. в"/>
      <sheetName val=" высота"/>
      <sheetName val="прил.ш."/>
      <sheetName val="шест"/>
      <sheetName val="М1000м"/>
      <sheetName val="итог"/>
      <sheetName val="ядро"/>
      <sheetName val="д1000"/>
      <sheetName val="сх"/>
      <sheetName val="барьеры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8.1481481481481476E-5</v>
          </cell>
          <cell r="E4">
            <v>8.4953703703703718E-5</v>
          </cell>
          <cell r="F4">
            <v>8.8425925925925919E-5</v>
          </cell>
          <cell r="G4">
            <v>9.3055555555555535E-5</v>
          </cell>
          <cell r="H4">
            <v>9.768518518518519E-5</v>
          </cell>
          <cell r="I4">
            <v>1.0347222222222221E-4</v>
          </cell>
          <cell r="J4">
            <v>1.1041666666666665E-4</v>
          </cell>
        </row>
        <row r="5">
          <cell r="D5">
            <v>4.0208333333333334E-4</v>
          </cell>
          <cell r="E5">
            <v>4.2175925925925926E-4</v>
          </cell>
          <cell r="F5">
            <v>4.5069444444444437E-4</v>
          </cell>
          <cell r="G5">
            <v>4.8425925925925931E-4</v>
          </cell>
          <cell r="H5">
            <v>5.2592592592592589E-4</v>
          </cell>
          <cell r="I5">
            <v>5.6990740740740743E-4</v>
          </cell>
          <cell r="J5">
            <v>6.1620370370370377E-4</v>
          </cell>
        </row>
        <row r="6">
          <cell r="D6">
            <v>9.7152777777777775E-4</v>
          </cell>
          <cell r="E6">
            <v>1.029398148148148E-3</v>
          </cell>
          <cell r="F6">
            <v>1.0988425925925924E-3</v>
          </cell>
          <cell r="G6">
            <v>1.1798611111111109E-3</v>
          </cell>
          <cell r="H6">
            <v>1.2608796296296296E-3</v>
          </cell>
          <cell r="I6">
            <v>1.3418981481481483E-3</v>
          </cell>
          <cell r="J6">
            <v>1.4634259259259262E-3</v>
          </cell>
        </row>
        <row r="7">
          <cell r="D7">
            <v>1.7365740740740742E-3</v>
          </cell>
          <cell r="E7">
            <v>1.8407407407407407E-3</v>
          </cell>
          <cell r="F7">
            <v>1.9796296296296294E-3</v>
          </cell>
          <cell r="G7">
            <v>2.1416666666666667E-3</v>
          </cell>
          <cell r="H7">
            <v>2.3152777777777776E-3</v>
          </cell>
          <cell r="I7">
            <v>2.512037037037037E-3</v>
          </cell>
          <cell r="J7">
            <v>2.7319444444444448E-3</v>
          </cell>
        </row>
        <row r="25">
          <cell r="D25">
            <v>9.0740740740740734E-5</v>
          </cell>
          <cell r="E25">
            <v>9.5370370370370376E-5</v>
          </cell>
          <cell r="F25">
            <v>1E-4</v>
          </cell>
          <cell r="G25">
            <v>1.0578703703703705E-4</v>
          </cell>
          <cell r="H25">
            <v>1.1157407407407409E-4</v>
          </cell>
          <cell r="I25">
            <v>1.1736111111111112E-4</v>
          </cell>
          <cell r="J25">
            <v>1.2430555555555554E-4</v>
          </cell>
        </row>
        <row r="26">
          <cell r="D26">
            <v>4.715277777777778E-4</v>
          </cell>
          <cell r="E26">
            <v>4.9814814814814806E-4</v>
          </cell>
          <cell r="F26">
            <v>5.293981481481482E-4</v>
          </cell>
          <cell r="G26">
            <v>5.7569444444444454E-4</v>
          </cell>
          <cell r="H26">
            <v>6.2314814814814817E-4</v>
          </cell>
          <cell r="I26">
            <v>6.7407407407407401E-4</v>
          </cell>
          <cell r="J26">
            <v>7.3194444444444446E-4</v>
          </cell>
        </row>
        <row r="27">
          <cell r="D27">
            <v>1.1335648148148149E-3</v>
          </cell>
          <cell r="E27">
            <v>1.2087962962962961E-3</v>
          </cell>
          <cell r="F27">
            <v>1.2956018518518518E-3</v>
          </cell>
          <cell r="G27">
            <v>1.3939814814814815E-3</v>
          </cell>
          <cell r="H27">
            <v>1.5097222222222222E-3</v>
          </cell>
          <cell r="I27">
            <v>1.6370370370370373E-3</v>
          </cell>
          <cell r="J27">
            <v>1.7759259259259258E-3</v>
          </cell>
        </row>
        <row r="28">
          <cell r="D28">
            <v>2.0606481481481483E-3</v>
          </cell>
          <cell r="E28">
            <v>2.1879629629629627E-3</v>
          </cell>
          <cell r="F28">
            <v>2.3500000000000001E-3</v>
          </cell>
          <cell r="G28">
            <v>2.535185185185185E-3</v>
          </cell>
          <cell r="H28">
            <v>2.7319444444444448E-3</v>
          </cell>
          <cell r="I28">
            <v>2.9634259259259262E-3</v>
          </cell>
          <cell r="J28">
            <v>3.3222222222222225E-3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topLeftCell="A25" workbookViewId="0">
      <selection activeCell="A34" sqref="A34:XFD41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77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78"/>
      <c r="K7" s="211"/>
    </row>
    <row r="8" spans="1:11" ht="18" x14ac:dyDescent="0.25">
      <c r="A8" s="4"/>
      <c r="B8" s="4"/>
      <c r="C8" s="4"/>
      <c r="D8" s="4"/>
      <c r="E8" s="208" t="s">
        <v>15</v>
      </c>
      <c r="F8" s="208"/>
      <c r="G8" s="208"/>
      <c r="H8" s="5" t="s">
        <v>228</v>
      </c>
      <c r="I8" s="6"/>
      <c r="J8" s="6"/>
      <c r="K8" s="4"/>
    </row>
    <row r="9" spans="1:11" x14ac:dyDescent="0.25">
      <c r="A9" s="7"/>
      <c r="B9" s="7"/>
      <c r="C9" s="7"/>
      <c r="D9" s="209" t="s">
        <v>201</v>
      </c>
      <c r="E9" s="209"/>
      <c r="F9" s="209"/>
      <c r="G9" s="209"/>
      <c r="H9" s="209"/>
      <c r="I9" s="8" t="s">
        <v>229</v>
      </c>
      <c r="J9" s="8"/>
      <c r="K9" s="7"/>
    </row>
    <row r="10" spans="1:11" x14ac:dyDescent="0.25">
      <c r="A10" s="9">
        <v>1</v>
      </c>
      <c r="B10" s="10" t="s">
        <v>230</v>
      </c>
      <c r="C10" s="11">
        <v>2001</v>
      </c>
      <c r="D10" s="12" t="s">
        <v>25</v>
      </c>
      <c r="E10" s="13" t="s">
        <v>17</v>
      </c>
      <c r="F10" s="20" t="s">
        <v>231</v>
      </c>
      <c r="G10" s="12">
        <v>168</v>
      </c>
      <c r="H10" s="15">
        <v>9.5023148148148156E-5</v>
      </c>
      <c r="I10" s="39">
        <v>9.4444444444444456E-5</v>
      </c>
      <c r="J10" s="11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</v>
      </c>
      <c r="K10" s="10" t="s">
        <v>232</v>
      </c>
    </row>
    <row r="11" spans="1:11" x14ac:dyDescent="0.25">
      <c r="A11" s="9">
        <v>2</v>
      </c>
      <c r="B11" s="10" t="s">
        <v>233</v>
      </c>
      <c r="C11" s="11">
        <v>2002</v>
      </c>
      <c r="D11" s="17" t="s">
        <v>16</v>
      </c>
      <c r="E11" s="10" t="s">
        <v>20</v>
      </c>
      <c r="F11" s="190" t="s">
        <v>199</v>
      </c>
      <c r="G11" s="11">
        <v>948</v>
      </c>
      <c r="H11" s="15">
        <v>9.8263888888888891E-5</v>
      </c>
      <c r="I11" s="39">
        <v>9.8379629629629631E-5</v>
      </c>
      <c r="J11" s="11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  <c r="K11" s="20" t="s">
        <v>234</v>
      </c>
    </row>
    <row r="12" spans="1:11" x14ac:dyDescent="0.25">
      <c r="A12" s="9">
        <v>3</v>
      </c>
      <c r="B12" s="10" t="s">
        <v>235</v>
      </c>
      <c r="C12" s="11">
        <v>2001</v>
      </c>
      <c r="D12" s="17" t="s">
        <v>19</v>
      </c>
      <c r="E12" s="14" t="s">
        <v>20</v>
      </c>
      <c r="F12" s="190" t="s">
        <v>199</v>
      </c>
      <c r="G12" s="17">
        <v>963</v>
      </c>
      <c r="H12" s="15">
        <v>1.0034722222222221E-4</v>
      </c>
      <c r="I12" s="39">
        <v>9.9768518518518511E-5</v>
      </c>
      <c r="J12" s="17" t="s">
        <v>110</v>
      </c>
      <c r="K12" s="20" t="s">
        <v>234</v>
      </c>
    </row>
    <row r="13" spans="1:11" x14ac:dyDescent="0.25">
      <c r="A13" s="21">
        <v>4</v>
      </c>
      <c r="B13" s="10" t="s">
        <v>236</v>
      </c>
      <c r="C13" s="11">
        <v>2001</v>
      </c>
      <c r="D13" s="17" t="s">
        <v>19</v>
      </c>
      <c r="E13" s="45" t="s">
        <v>53</v>
      </c>
      <c r="F13" s="10" t="s">
        <v>196</v>
      </c>
      <c r="G13" s="17">
        <v>70</v>
      </c>
      <c r="H13" s="15">
        <v>1.0150462962962963E-4</v>
      </c>
      <c r="I13" s="39">
        <v>1.0127314814814815E-4</v>
      </c>
      <c r="J13" s="11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III</v>
      </c>
      <c r="K13" s="10" t="s">
        <v>197</v>
      </c>
    </row>
    <row r="14" spans="1:11" x14ac:dyDescent="0.25">
      <c r="A14" s="21">
        <v>5</v>
      </c>
      <c r="B14" s="13" t="s">
        <v>237</v>
      </c>
      <c r="C14" s="12">
        <v>2001</v>
      </c>
      <c r="D14" s="12" t="s">
        <v>19</v>
      </c>
      <c r="E14" s="13" t="s">
        <v>17</v>
      </c>
      <c r="F14" s="10" t="s">
        <v>238</v>
      </c>
      <c r="G14" s="17">
        <v>4</v>
      </c>
      <c r="H14" s="15">
        <v>1.0162037037037035E-4</v>
      </c>
      <c r="I14" s="39">
        <v>1.0277777777777779E-4</v>
      </c>
      <c r="J14" s="11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III</v>
      </c>
      <c r="K14" s="10" t="s">
        <v>23</v>
      </c>
    </row>
    <row r="15" spans="1:11" ht="16.5" x14ac:dyDescent="0.25">
      <c r="A15" s="279">
        <v>6</v>
      </c>
      <c r="B15" s="55" t="s">
        <v>104</v>
      </c>
      <c r="C15" s="155">
        <v>2001</v>
      </c>
      <c r="D15" s="155" t="s">
        <v>16</v>
      </c>
      <c r="E15" s="55" t="s">
        <v>17</v>
      </c>
      <c r="F15" s="30" t="s">
        <v>238</v>
      </c>
      <c r="G15" s="155">
        <v>37</v>
      </c>
      <c r="H15" s="199">
        <v>9.710648148148149E-5</v>
      </c>
      <c r="I15" s="280" t="s">
        <v>239</v>
      </c>
      <c r="J15" s="31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</v>
      </c>
      <c r="K15" s="30" t="s">
        <v>54</v>
      </c>
    </row>
    <row r="16" spans="1:11" x14ac:dyDescent="0.25">
      <c r="A16" s="21">
        <v>7</v>
      </c>
      <c r="B16" s="14" t="s">
        <v>240</v>
      </c>
      <c r="C16" s="19">
        <v>2001</v>
      </c>
      <c r="D16" s="12" t="s">
        <v>19</v>
      </c>
      <c r="E16" s="13" t="s">
        <v>17</v>
      </c>
      <c r="F16" s="191" t="s">
        <v>112</v>
      </c>
      <c r="G16" s="19">
        <v>522</v>
      </c>
      <c r="H16" s="15">
        <v>1.0219907407407407E-4</v>
      </c>
      <c r="I16" s="16"/>
      <c r="J16" s="11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III</v>
      </c>
      <c r="K16" s="20" t="s">
        <v>214</v>
      </c>
    </row>
    <row r="17" spans="1:11" x14ac:dyDescent="0.25">
      <c r="A17" s="21">
        <v>8</v>
      </c>
      <c r="B17" s="10" t="s">
        <v>241</v>
      </c>
      <c r="C17" s="11">
        <v>2003</v>
      </c>
      <c r="D17" s="12" t="s">
        <v>21</v>
      </c>
      <c r="E17" s="13" t="s">
        <v>17</v>
      </c>
      <c r="F17" s="14" t="s">
        <v>238</v>
      </c>
      <c r="G17" s="19">
        <v>217</v>
      </c>
      <c r="H17" s="15">
        <v>1.0312499999999999E-4</v>
      </c>
      <c r="I17" s="16"/>
      <c r="J17" s="11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  <c r="K17" s="14" t="s">
        <v>23</v>
      </c>
    </row>
    <row r="18" spans="1:11" x14ac:dyDescent="0.25">
      <c r="A18" s="21">
        <v>9</v>
      </c>
      <c r="B18" s="10" t="s">
        <v>242</v>
      </c>
      <c r="C18" s="11">
        <v>2002</v>
      </c>
      <c r="D18" s="12" t="s">
        <v>21</v>
      </c>
      <c r="E18" s="13" t="s">
        <v>20</v>
      </c>
      <c r="F18" s="197" t="s">
        <v>199</v>
      </c>
      <c r="G18" s="12">
        <v>901</v>
      </c>
      <c r="H18" s="15">
        <v>1.0462962962962961E-4</v>
      </c>
      <c r="I18" s="16"/>
      <c r="J18" s="11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  <c r="K18" s="20" t="s">
        <v>234</v>
      </c>
    </row>
    <row r="19" spans="1:11" x14ac:dyDescent="0.25">
      <c r="A19" s="21">
        <v>10</v>
      </c>
      <c r="B19" s="10" t="s">
        <v>243</v>
      </c>
      <c r="C19" s="11">
        <v>2002</v>
      </c>
      <c r="D19" s="17" t="s">
        <v>19</v>
      </c>
      <c r="E19" s="13" t="s">
        <v>20</v>
      </c>
      <c r="F19" s="197" t="s">
        <v>199</v>
      </c>
      <c r="G19" s="17">
        <v>938</v>
      </c>
      <c r="H19" s="15">
        <v>1.0578703703703705E-4</v>
      </c>
      <c r="I19" s="16"/>
      <c r="J19" s="11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  <c r="K19" s="20" t="s">
        <v>234</v>
      </c>
    </row>
    <row r="20" spans="1:11" x14ac:dyDescent="0.25">
      <c r="A20" s="21">
        <v>11</v>
      </c>
      <c r="B20" s="34" t="s">
        <v>244</v>
      </c>
      <c r="C20" s="35">
        <v>2003</v>
      </c>
      <c r="D20" s="33" t="s">
        <v>21</v>
      </c>
      <c r="E20" s="18" t="s">
        <v>17</v>
      </c>
      <c r="F20" s="14" t="s">
        <v>238</v>
      </c>
      <c r="G20" s="33">
        <v>171</v>
      </c>
      <c r="H20" s="15">
        <v>1.0868055555555555E-4</v>
      </c>
      <c r="I20" s="16"/>
      <c r="J20" s="11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Iюн</v>
      </c>
      <c r="K20" s="10" t="s">
        <v>121</v>
      </c>
    </row>
    <row r="21" spans="1:11" x14ac:dyDescent="0.25">
      <c r="A21" s="21"/>
      <c r="B21" s="10"/>
      <c r="C21" s="11"/>
      <c r="D21" s="17"/>
      <c r="E21" s="13"/>
      <c r="F21" s="10"/>
      <c r="G21" s="17"/>
      <c r="H21" s="46"/>
      <c r="I21" s="16"/>
      <c r="J21" s="11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 xml:space="preserve"> </v>
      </c>
      <c r="K21" s="10"/>
    </row>
    <row r="22" spans="1:11" x14ac:dyDescent="0.25">
      <c r="A22" s="26"/>
      <c r="B22" s="186"/>
      <c r="C22" s="186"/>
      <c r="D22" s="209" t="s">
        <v>105</v>
      </c>
      <c r="E22" s="209"/>
      <c r="F22" s="209"/>
      <c r="G22" s="209"/>
      <c r="H22" s="209"/>
      <c r="I22" s="8"/>
      <c r="J22" s="8"/>
      <c r="K22" s="27"/>
    </row>
    <row r="23" spans="1:11" x14ac:dyDescent="0.25">
      <c r="A23" s="26">
        <v>1</v>
      </c>
      <c r="B23" s="18" t="s">
        <v>107</v>
      </c>
      <c r="C23" s="17">
        <v>1990</v>
      </c>
      <c r="D23" s="17" t="s">
        <v>25</v>
      </c>
      <c r="E23" s="13" t="s">
        <v>17</v>
      </c>
      <c r="F23" s="40" t="s">
        <v>209</v>
      </c>
      <c r="G23" s="17">
        <v>65</v>
      </c>
      <c r="H23" s="15">
        <v>9.5717592592592596E-5</v>
      </c>
      <c r="I23" s="39">
        <v>9.5138888888888896E-5</v>
      </c>
      <c r="J23" s="17" t="s">
        <v>52</v>
      </c>
      <c r="K23" s="10" t="s">
        <v>108</v>
      </c>
    </row>
    <row r="24" spans="1:11" x14ac:dyDescent="0.25">
      <c r="A24" s="26">
        <v>2</v>
      </c>
      <c r="B24" s="18" t="s">
        <v>245</v>
      </c>
      <c r="C24" s="17">
        <v>2000</v>
      </c>
      <c r="D24" s="17" t="s">
        <v>16</v>
      </c>
      <c r="E24" s="13" t="s">
        <v>30</v>
      </c>
      <c r="F24" s="14" t="s">
        <v>116</v>
      </c>
      <c r="G24" s="17">
        <v>551</v>
      </c>
      <c r="H24" s="15">
        <v>9.5717592592592596E-5</v>
      </c>
      <c r="I24" s="39">
        <v>9.5370370370370376E-5</v>
      </c>
      <c r="J24" s="17" t="s">
        <v>52</v>
      </c>
      <c r="K24" s="20" t="s">
        <v>246</v>
      </c>
    </row>
    <row r="25" spans="1:11" x14ac:dyDescent="0.25">
      <c r="A25" s="26">
        <v>3</v>
      </c>
      <c r="B25" s="14" t="s">
        <v>247</v>
      </c>
      <c r="C25" s="12">
        <v>1997</v>
      </c>
      <c r="D25" s="17" t="s">
        <v>16</v>
      </c>
      <c r="E25" s="13" t="s">
        <v>53</v>
      </c>
      <c r="F25" s="197" t="s">
        <v>248</v>
      </c>
      <c r="G25" s="11">
        <v>116</v>
      </c>
      <c r="H25" s="15">
        <v>9.5023148148148156E-5</v>
      </c>
      <c r="I25" s="39">
        <v>9.5486111111111116E-5</v>
      </c>
      <c r="J25" s="11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</v>
      </c>
      <c r="K25" s="10" t="s">
        <v>249</v>
      </c>
    </row>
    <row r="26" spans="1:11" x14ac:dyDescent="0.25">
      <c r="A26" s="17">
        <v>4</v>
      </c>
      <c r="B26" s="18" t="s">
        <v>250</v>
      </c>
      <c r="C26" s="17">
        <v>1992</v>
      </c>
      <c r="D26" s="17" t="s">
        <v>16</v>
      </c>
      <c r="E26" s="13" t="s">
        <v>17</v>
      </c>
      <c r="F26" s="191" t="s">
        <v>112</v>
      </c>
      <c r="G26" s="17">
        <v>507</v>
      </c>
      <c r="H26" s="15">
        <v>9.618055555555557E-5</v>
      </c>
      <c r="I26" s="39">
        <v>9.6296296296296296E-5</v>
      </c>
      <c r="J26" s="11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II</v>
      </c>
      <c r="K26" s="281" t="s">
        <v>120</v>
      </c>
    </row>
    <row r="27" spans="1:11" x14ac:dyDescent="0.25">
      <c r="A27" s="17">
        <v>5</v>
      </c>
      <c r="B27" s="10" t="s">
        <v>251</v>
      </c>
      <c r="C27" s="11">
        <v>1997</v>
      </c>
      <c r="D27" s="17" t="s">
        <v>16</v>
      </c>
      <c r="E27" s="18" t="s">
        <v>53</v>
      </c>
      <c r="F27" s="190" t="s">
        <v>248</v>
      </c>
      <c r="G27" s="17">
        <v>115</v>
      </c>
      <c r="H27" s="15">
        <v>9.8958333333333344E-5</v>
      </c>
      <c r="I27" s="39">
        <v>9.8726851851851851E-5</v>
      </c>
      <c r="J27" s="11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II</v>
      </c>
      <c r="K27" s="10" t="s">
        <v>249</v>
      </c>
    </row>
    <row r="28" spans="1:11" x14ac:dyDescent="0.25">
      <c r="A28" s="17">
        <v>6</v>
      </c>
      <c r="B28" s="10" t="s">
        <v>225</v>
      </c>
      <c r="C28" s="11">
        <v>1997</v>
      </c>
      <c r="D28" s="12" t="s">
        <v>29</v>
      </c>
      <c r="E28" s="18" t="s">
        <v>17</v>
      </c>
      <c r="F28" s="28" t="s">
        <v>209</v>
      </c>
      <c r="G28" s="48">
        <v>454</v>
      </c>
      <c r="H28" s="15">
        <v>9.699074074074075E-5</v>
      </c>
      <c r="I28" s="282" t="s">
        <v>252</v>
      </c>
      <c r="J28" s="11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II</v>
      </c>
      <c r="K28" s="10" t="s">
        <v>220</v>
      </c>
    </row>
    <row r="29" spans="1:11" x14ac:dyDescent="0.25">
      <c r="A29" s="17">
        <v>7</v>
      </c>
      <c r="B29" s="10" t="s">
        <v>253</v>
      </c>
      <c r="C29" s="11">
        <v>1997</v>
      </c>
      <c r="D29" s="17" t="s">
        <v>19</v>
      </c>
      <c r="E29" s="18" t="s">
        <v>17</v>
      </c>
      <c r="F29" s="28" t="s">
        <v>238</v>
      </c>
      <c r="G29" s="11">
        <v>635</v>
      </c>
      <c r="H29" s="15">
        <v>1.0208333333333333E-4</v>
      </c>
      <c r="I29" s="16"/>
      <c r="J29" s="11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III</v>
      </c>
      <c r="K29" s="10" t="s">
        <v>18</v>
      </c>
    </row>
    <row r="30" spans="1:11" x14ac:dyDescent="0.25">
      <c r="A30" s="17">
        <v>8</v>
      </c>
      <c r="B30" s="40" t="s">
        <v>254</v>
      </c>
      <c r="C30" s="19">
        <v>1999</v>
      </c>
      <c r="D30" s="12"/>
      <c r="E30" s="13" t="s">
        <v>17</v>
      </c>
      <c r="F30" s="28" t="s">
        <v>238</v>
      </c>
      <c r="G30" s="48">
        <v>14</v>
      </c>
      <c r="H30" s="15">
        <v>1.0300925925925927E-4</v>
      </c>
      <c r="I30" s="16"/>
      <c r="J30" s="11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III</v>
      </c>
      <c r="K30" s="10" t="s">
        <v>26</v>
      </c>
    </row>
    <row r="31" spans="1:11" x14ac:dyDescent="0.25">
      <c r="A31" s="17">
        <v>9</v>
      </c>
      <c r="B31" s="18" t="s">
        <v>127</v>
      </c>
      <c r="C31" s="17">
        <v>1997</v>
      </c>
      <c r="D31" s="17" t="s">
        <v>21</v>
      </c>
      <c r="E31" s="18" t="s">
        <v>17</v>
      </c>
      <c r="F31" s="10" t="s">
        <v>238</v>
      </c>
      <c r="G31" s="19">
        <v>9</v>
      </c>
      <c r="H31" s="15">
        <v>1.1261574074074075E-4</v>
      </c>
      <c r="I31" s="16"/>
      <c r="J31" s="11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IIюн</v>
      </c>
      <c r="K31" s="10" t="s">
        <v>26</v>
      </c>
    </row>
    <row r="32" spans="1:11" x14ac:dyDescent="0.25">
      <c r="A32" s="17">
        <v>10</v>
      </c>
      <c r="B32" s="14" t="s">
        <v>255</v>
      </c>
      <c r="C32" s="19">
        <v>2000</v>
      </c>
      <c r="D32" s="17"/>
      <c r="E32" s="18" t="s">
        <v>17</v>
      </c>
      <c r="F32" s="10" t="s">
        <v>238</v>
      </c>
      <c r="G32" s="11">
        <v>95</v>
      </c>
      <c r="H32" s="15">
        <v>1.1446759259259259E-4</v>
      </c>
      <c r="I32" s="16"/>
      <c r="J32" s="11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IIюн</v>
      </c>
      <c r="K32" s="10" t="s">
        <v>78</v>
      </c>
    </row>
    <row r="33" spans="1:11" x14ac:dyDescent="0.25">
      <c r="A33" s="17"/>
      <c r="B33" s="18"/>
      <c r="C33" s="17"/>
      <c r="D33" s="17"/>
      <c r="E33" s="18"/>
      <c r="F33" s="10"/>
      <c r="G33" s="11"/>
      <c r="H33" s="15"/>
      <c r="I33" s="16"/>
      <c r="J33" s="11"/>
      <c r="K33" s="10"/>
    </row>
    <row r="34" spans="1:11" x14ac:dyDescent="0.25">
      <c r="A34" s="17"/>
      <c r="B34" s="10" t="s">
        <v>226</v>
      </c>
      <c r="C34" s="27"/>
      <c r="D34" s="27"/>
      <c r="E34" s="27"/>
      <c r="F34" s="10" t="s">
        <v>89</v>
      </c>
      <c r="G34" s="17"/>
      <c r="H34" s="15"/>
      <c r="I34" s="41"/>
      <c r="J34" s="11"/>
      <c r="K34" s="10"/>
    </row>
    <row r="35" spans="1:11" x14ac:dyDescent="0.25">
      <c r="A35" s="17"/>
      <c r="B35" s="27"/>
      <c r="C35" s="27"/>
      <c r="D35" s="27"/>
      <c r="E35" s="27"/>
      <c r="F35" s="27"/>
      <c r="G35" s="12"/>
      <c r="H35" s="15"/>
      <c r="I35" s="41"/>
      <c r="J35" s="11"/>
      <c r="K35" s="14"/>
    </row>
    <row r="36" spans="1:11" x14ac:dyDescent="0.25">
      <c r="A36" s="17"/>
      <c r="B36" s="27"/>
      <c r="C36" s="27"/>
      <c r="D36" s="27"/>
      <c r="E36" s="27"/>
      <c r="F36" s="27"/>
      <c r="G36" s="12"/>
      <c r="H36" s="15"/>
      <c r="I36" s="41"/>
      <c r="J36" s="11"/>
      <c r="K36" s="14"/>
    </row>
    <row r="37" spans="1:11" x14ac:dyDescent="0.25">
      <c r="A37" s="17"/>
      <c r="B37" s="27"/>
      <c r="C37" s="27"/>
      <c r="D37" s="27"/>
      <c r="E37" s="27"/>
      <c r="F37" s="27"/>
      <c r="G37" s="12"/>
      <c r="H37" s="15"/>
      <c r="I37" s="41"/>
      <c r="J37" s="11"/>
      <c r="K37" s="14"/>
    </row>
    <row r="38" spans="1:11" x14ac:dyDescent="0.25">
      <c r="A38" s="17"/>
      <c r="B38" s="27"/>
      <c r="C38" s="27"/>
      <c r="D38" s="27"/>
      <c r="E38" s="27"/>
      <c r="F38" s="27"/>
      <c r="G38" s="19"/>
      <c r="H38" s="15"/>
      <c r="I38" s="41"/>
      <c r="J38" s="11"/>
      <c r="K38" s="10"/>
    </row>
    <row r="39" spans="1:11" x14ac:dyDescent="0.25">
      <c r="A39" s="17"/>
      <c r="B39" s="10" t="s">
        <v>227</v>
      </c>
      <c r="C39" s="27"/>
      <c r="D39" s="27"/>
      <c r="E39" s="27"/>
      <c r="F39" s="10" t="s">
        <v>90</v>
      </c>
      <c r="G39" s="19"/>
      <c r="H39" s="15"/>
      <c r="I39" s="41"/>
      <c r="J39" s="11"/>
      <c r="K39" s="20"/>
    </row>
    <row r="40" spans="1:11" x14ac:dyDescent="0.25">
      <c r="A40" s="17"/>
      <c r="B40" s="10"/>
      <c r="C40" s="38"/>
      <c r="D40" s="214"/>
      <c r="E40" s="214"/>
      <c r="F40" s="214"/>
      <c r="G40" s="214"/>
      <c r="H40" s="8"/>
      <c r="I40" s="27"/>
      <c r="J40" s="8"/>
      <c r="K40" s="10"/>
    </row>
    <row r="41" spans="1:11" x14ac:dyDescent="0.25">
      <c r="A41" s="26"/>
      <c r="B41" s="10"/>
      <c r="C41" s="11"/>
      <c r="D41" s="17"/>
      <c r="E41" s="18"/>
      <c r="F41" s="18"/>
      <c r="G41" s="17"/>
      <c r="H41" s="15"/>
      <c r="I41" s="37"/>
      <c r="J41" s="17"/>
      <c r="K41" s="10"/>
    </row>
  </sheetData>
  <mergeCells count="20">
    <mergeCell ref="D40:G40"/>
    <mergeCell ref="K6:K7"/>
    <mergeCell ref="E8:G8"/>
    <mergeCell ref="D9:H9"/>
    <mergeCell ref="D22:H22"/>
    <mergeCell ref="E6:E7"/>
    <mergeCell ref="F6:F7"/>
    <mergeCell ref="G6:G7"/>
    <mergeCell ref="H6:I6"/>
    <mergeCell ref="J6:J7"/>
    <mergeCell ref="A6:A7"/>
    <mergeCell ref="B6:B7"/>
    <mergeCell ref="C6:C7"/>
    <mergeCell ref="D6:D7"/>
    <mergeCell ref="A1:K1"/>
    <mergeCell ref="A2:K2"/>
    <mergeCell ref="A3:K3"/>
    <mergeCell ref="A4:B4"/>
    <mergeCell ref="H4:K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3"/>
  <sheetViews>
    <sheetView topLeftCell="A22" workbookViewId="0">
      <selection activeCell="A30" sqref="A30:XFD35"/>
    </sheetView>
  </sheetViews>
  <sheetFormatPr defaultRowHeight="15" x14ac:dyDescent="0.25"/>
  <cols>
    <col min="1" max="1" width="5.5703125" customWidth="1"/>
    <col min="2" max="2" width="24.42578125" customWidth="1"/>
    <col min="3" max="3" width="8.7109375" customWidth="1"/>
    <col min="4" max="4" width="9.7109375" customWidth="1"/>
    <col min="5" max="5" width="16.42578125" customWidth="1"/>
    <col min="6" max="6" width="46" customWidth="1"/>
    <col min="7" max="8" width="8" customWidth="1"/>
    <col min="9" max="9" width="36.5703125" customWidth="1"/>
  </cols>
  <sheetData>
    <row r="1" spans="1:9" ht="20.25" x14ac:dyDescent="0.3">
      <c r="A1" s="215" t="s">
        <v>35</v>
      </c>
      <c r="B1" s="215"/>
      <c r="C1" s="215"/>
      <c r="D1" s="215"/>
      <c r="E1" s="215"/>
      <c r="F1" s="215"/>
      <c r="G1" s="215"/>
      <c r="H1" s="215"/>
      <c r="I1" s="215"/>
    </row>
    <row r="2" spans="1:9" ht="20.25" x14ac:dyDescent="0.3">
      <c r="A2" s="254" t="s">
        <v>0</v>
      </c>
      <c r="B2" s="254"/>
      <c r="C2" s="254"/>
      <c r="D2" s="254"/>
      <c r="E2" s="254"/>
      <c r="F2" s="254"/>
      <c r="G2" s="254"/>
      <c r="H2" s="254"/>
      <c r="I2" s="254"/>
    </row>
    <row r="3" spans="1:9" ht="20.25" x14ac:dyDescent="0.3">
      <c r="A3" s="254" t="s">
        <v>440</v>
      </c>
      <c r="B3" s="254"/>
      <c r="C3" s="254"/>
      <c r="D3" s="254"/>
      <c r="E3" s="254"/>
      <c r="F3" s="254"/>
      <c r="G3" s="254"/>
      <c r="H3" s="254"/>
      <c r="I3" s="254"/>
    </row>
    <row r="4" spans="1:9" ht="22.5" x14ac:dyDescent="0.3">
      <c r="A4" s="244"/>
      <c r="B4" s="244"/>
      <c r="C4" s="110"/>
      <c r="D4" s="111"/>
      <c r="E4" s="111"/>
      <c r="F4" s="153" t="s">
        <v>100</v>
      </c>
      <c r="G4" s="110"/>
      <c r="H4" s="110"/>
      <c r="I4" s="112"/>
    </row>
    <row r="5" spans="1:9" ht="18.75" x14ac:dyDescent="0.3">
      <c r="A5" s="244"/>
      <c r="B5" s="244"/>
      <c r="C5" s="112"/>
      <c r="D5" s="112"/>
      <c r="E5" s="112"/>
      <c r="F5" s="152" t="s">
        <v>131</v>
      </c>
      <c r="G5" s="184"/>
      <c r="H5" s="245"/>
      <c r="I5" s="245"/>
    </row>
    <row r="6" spans="1:9" ht="15" customHeight="1" x14ac:dyDescent="0.25">
      <c r="A6" s="246" t="s">
        <v>3</v>
      </c>
      <c r="B6" s="248" t="s">
        <v>4</v>
      </c>
      <c r="C6" s="248" t="s">
        <v>5</v>
      </c>
      <c r="D6" s="218" t="s">
        <v>40</v>
      </c>
      <c r="E6" s="238" t="s">
        <v>7</v>
      </c>
      <c r="F6" s="248" t="s">
        <v>41</v>
      </c>
      <c r="G6" s="250" t="s">
        <v>47</v>
      </c>
      <c r="H6" s="218" t="s">
        <v>11</v>
      </c>
      <c r="I6" s="252" t="s">
        <v>12</v>
      </c>
    </row>
    <row r="7" spans="1:9" ht="15" customHeight="1" x14ac:dyDescent="0.25">
      <c r="A7" s="247"/>
      <c r="B7" s="248"/>
      <c r="C7" s="248"/>
      <c r="D7" s="219"/>
      <c r="E7" s="219"/>
      <c r="F7" s="248"/>
      <c r="G7" s="251"/>
      <c r="H7" s="219"/>
      <c r="I7" s="253"/>
    </row>
    <row r="8" spans="1:9" x14ac:dyDescent="0.25">
      <c r="A8" s="143">
        <v>1</v>
      </c>
      <c r="B8" s="125" t="s">
        <v>310</v>
      </c>
      <c r="C8" s="144">
        <v>1998</v>
      </c>
      <c r="D8" s="108" t="s">
        <v>25</v>
      </c>
      <c r="E8" s="56" t="s">
        <v>53</v>
      </c>
      <c r="F8" s="18" t="s">
        <v>272</v>
      </c>
      <c r="G8" s="200">
        <v>210</v>
      </c>
      <c r="H8" s="108" t="s">
        <v>178</v>
      </c>
      <c r="I8" s="132" t="s">
        <v>441</v>
      </c>
    </row>
    <row r="9" spans="1:9" x14ac:dyDescent="0.25">
      <c r="A9" s="143">
        <v>2</v>
      </c>
      <c r="B9" s="162" t="s">
        <v>432</v>
      </c>
      <c r="C9" s="303">
        <v>1997</v>
      </c>
      <c r="D9" s="108" t="s">
        <v>25</v>
      </c>
      <c r="E9" s="13" t="s">
        <v>17</v>
      </c>
      <c r="F9" s="10" t="s">
        <v>442</v>
      </c>
      <c r="G9" s="200">
        <v>205</v>
      </c>
      <c r="H9" s="108" t="s">
        <v>178</v>
      </c>
      <c r="I9" s="125" t="s">
        <v>443</v>
      </c>
    </row>
    <row r="10" spans="1:9" x14ac:dyDescent="0.25">
      <c r="A10" s="143">
        <v>3</v>
      </c>
      <c r="B10" s="125" t="s">
        <v>430</v>
      </c>
      <c r="C10" s="144">
        <v>2000</v>
      </c>
      <c r="D10" s="108" t="s">
        <v>16</v>
      </c>
      <c r="E10" s="45" t="s">
        <v>17</v>
      </c>
      <c r="F10" s="23" t="s">
        <v>112</v>
      </c>
      <c r="G10" s="175">
        <v>190</v>
      </c>
      <c r="H10" s="108" t="s">
        <v>52</v>
      </c>
      <c r="I10" s="125" t="s">
        <v>444</v>
      </c>
    </row>
    <row r="11" spans="1:9" ht="16.5" thickBot="1" x14ac:dyDescent="0.3">
      <c r="A11" s="75"/>
      <c r="B11" s="88"/>
      <c r="C11" s="113"/>
      <c r="D11" s="87"/>
      <c r="E11" s="114"/>
      <c r="F11" s="84"/>
      <c r="G11" s="84"/>
      <c r="H11" s="84"/>
      <c r="I11" s="115"/>
    </row>
    <row r="12" spans="1:9" ht="15.75" thickTop="1" x14ac:dyDescent="0.25">
      <c r="A12" s="35"/>
      <c r="B12" s="34"/>
      <c r="C12" s="116"/>
      <c r="D12" s="33"/>
      <c r="E12" s="33"/>
      <c r="F12" s="117"/>
      <c r="G12" s="118"/>
      <c r="H12" s="67"/>
      <c r="I12" s="34"/>
    </row>
    <row r="13" spans="1:9" ht="18.75" x14ac:dyDescent="0.3">
      <c r="A13" s="244"/>
      <c r="B13" s="244"/>
      <c r="C13" s="112"/>
      <c r="D13" s="112"/>
      <c r="E13" s="112"/>
      <c r="F13" s="152" t="s">
        <v>445</v>
      </c>
      <c r="G13" s="184"/>
      <c r="H13" s="245"/>
      <c r="I13" s="245"/>
    </row>
    <row r="14" spans="1:9" ht="15" customHeight="1" x14ac:dyDescent="0.25">
      <c r="A14" s="246" t="s">
        <v>3</v>
      </c>
      <c r="B14" s="248" t="s">
        <v>4</v>
      </c>
      <c r="C14" s="248" t="s">
        <v>5</v>
      </c>
      <c r="D14" s="218" t="s">
        <v>40</v>
      </c>
      <c r="E14" s="238" t="s">
        <v>7</v>
      </c>
      <c r="F14" s="249" t="s">
        <v>41</v>
      </c>
      <c r="G14" s="250" t="s">
        <v>47</v>
      </c>
      <c r="H14" s="218" t="s">
        <v>11</v>
      </c>
      <c r="I14" s="252" t="s">
        <v>12</v>
      </c>
    </row>
    <row r="15" spans="1:9" x14ac:dyDescent="0.25">
      <c r="A15" s="247"/>
      <c r="B15" s="248"/>
      <c r="C15" s="248"/>
      <c r="D15" s="219"/>
      <c r="E15" s="219"/>
      <c r="F15" s="248"/>
      <c r="G15" s="251"/>
      <c r="H15" s="219"/>
      <c r="I15" s="253"/>
    </row>
    <row r="16" spans="1:9" ht="15" customHeight="1" x14ac:dyDescent="0.25">
      <c r="A16" s="143">
        <v>1</v>
      </c>
      <c r="B16" s="125" t="s">
        <v>427</v>
      </c>
      <c r="C16" s="65">
        <v>2002</v>
      </c>
      <c r="D16" s="108"/>
      <c r="E16" s="13" t="s">
        <v>17</v>
      </c>
      <c r="F16" s="10" t="s">
        <v>231</v>
      </c>
      <c r="G16" s="172">
        <v>170</v>
      </c>
      <c r="H16" s="108" t="s">
        <v>179</v>
      </c>
      <c r="I16" s="125" t="s">
        <v>232</v>
      </c>
    </row>
    <row r="17" spans="1:13" ht="15" customHeight="1" x14ac:dyDescent="0.25">
      <c r="A17" s="143">
        <v>2</v>
      </c>
      <c r="B17" s="125" t="s">
        <v>428</v>
      </c>
      <c r="C17" s="65">
        <v>2002</v>
      </c>
      <c r="D17" s="108" t="s">
        <v>21</v>
      </c>
      <c r="E17" s="22" t="s">
        <v>17</v>
      </c>
      <c r="F17" s="23" t="s">
        <v>112</v>
      </c>
      <c r="G17" s="175">
        <v>160</v>
      </c>
      <c r="H17" s="108" t="s">
        <v>179</v>
      </c>
      <c r="I17" s="125" t="s">
        <v>59</v>
      </c>
    </row>
    <row r="18" spans="1:13" x14ac:dyDescent="0.25">
      <c r="A18" s="143">
        <v>3</v>
      </c>
      <c r="B18" s="125" t="s">
        <v>429</v>
      </c>
      <c r="C18" s="65">
        <v>2002</v>
      </c>
      <c r="D18" s="108" t="s">
        <v>21</v>
      </c>
      <c r="E18" s="62" t="s">
        <v>17</v>
      </c>
      <c r="F18" s="23" t="s">
        <v>112</v>
      </c>
      <c r="G18" s="172">
        <v>155</v>
      </c>
      <c r="H18" s="29" t="s">
        <v>180</v>
      </c>
      <c r="I18" s="30" t="s">
        <v>446</v>
      </c>
    </row>
    <row r="19" spans="1:13" ht="15.75" thickBot="1" x14ac:dyDescent="0.3">
      <c r="A19" s="75"/>
      <c r="B19" s="76"/>
      <c r="C19" s="77"/>
      <c r="D19" s="146"/>
      <c r="E19" s="146"/>
      <c r="F19" s="109"/>
      <c r="G19" s="147"/>
      <c r="H19" s="148"/>
      <c r="I19" s="76"/>
    </row>
    <row r="20" spans="1:13" ht="16.5" thickTop="1" x14ac:dyDescent="0.25">
      <c r="A20" s="149"/>
      <c r="B20" s="93"/>
      <c r="C20" s="107"/>
      <c r="D20" s="91"/>
      <c r="E20" s="91"/>
      <c r="F20" s="93"/>
      <c r="G20" s="119"/>
      <c r="H20" s="97"/>
      <c r="I20" s="93"/>
    </row>
    <row r="21" spans="1:13" ht="18.75" x14ac:dyDescent="0.3">
      <c r="A21" s="244"/>
      <c r="B21" s="244"/>
      <c r="C21" s="112"/>
      <c r="D21" s="112"/>
      <c r="E21" s="112"/>
      <c r="F21" s="152" t="s">
        <v>201</v>
      </c>
      <c r="G21" s="184"/>
      <c r="H21" s="245"/>
      <c r="I21" s="245"/>
    </row>
    <row r="22" spans="1:13" x14ac:dyDescent="0.25">
      <c r="A22" s="246" t="s">
        <v>3</v>
      </c>
      <c r="B22" s="248" t="s">
        <v>4</v>
      </c>
      <c r="C22" s="248" t="s">
        <v>5</v>
      </c>
      <c r="D22" s="218" t="s">
        <v>40</v>
      </c>
      <c r="E22" s="238" t="s">
        <v>7</v>
      </c>
      <c r="F22" s="249" t="s">
        <v>41</v>
      </c>
      <c r="G22" s="250" t="s">
        <v>47</v>
      </c>
      <c r="H22" s="218" t="s">
        <v>11</v>
      </c>
      <c r="I22" s="252" t="s">
        <v>12</v>
      </c>
    </row>
    <row r="23" spans="1:13" x14ac:dyDescent="0.25">
      <c r="A23" s="247"/>
      <c r="B23" s="248"/>
      <c r="C23" s="248"/>
      <c r="D23" s="219"/>
      <c r="E23" s="219"/>
      <c r="F23" s="248"/>
      <c r="G23" s="251"/>
      <c r="H23" s="219"/>
      <c r="I23" s="253"/>
    </row>
    <row r="24" spans="1:13" ht="15" customHeight="1" x14ac:dyDescent="0.25">
      <c r="A24" s="143">
        <v>1</v>
      </c>
      <c r="B24" s="30" t="s">
        <v>435</v>
      </c>
      <c r="C24" s="31">
        <v>2001</v>
      </c>
      <c r="D24" s="29" t="s">
        <v>16</v>
      </c>
      <c r="E24" s="13" t="s">
        <v>20</v>
      </c>
      <c r="F24" s="18" t="s">
        <v>199</v>
      </c>
      <c r="G24" s="175">
        <v>160</v>
      </c>
      <c r="H24" s="108" t="s">
        <v>52</v>
      </c>
      <c r="I24" s="132" t="s">
        <v>234</v>
      </c>
    </row>
    <row r="25" spans="1:13" x14ac:dyDescent="0.25">
      <c r="A25" s="143">
        <v>2</v>
      </c>
      <c r="B25" s="125" t="s">
        <v>434</v>
      </c>
      <c r="C25" s="65">
        <v>2002</v>
      </c>
      <c r="D25" s="108" t="s">
        <v>16</v>
      </c>
      <c r="E25" s="304" t="s">
        <v>20</v>
      </c>
      <c r="F25" s="304" t="s">
        <v>199</v>
      </c>
      <c r="G25" s="175">
        <v>150</v>
      </c>
      <c r="H25" s="108" t="s">
        <v>110</v>
      </c>
      <c r="I25" s="132" t="s">
        <v>234</v>
      </c>
    </row>
    <row r="26" spans="1:13" ht="15" customHeight="1" x14ac:dyDescent="0.25">
      <c r="A26" s="143">
        <v>3</v>
      </c>
      <c r="B26" s="132" t="s">
        <v>99</v>
      </c>
      <c r="C26" s="286">
        <v>2002</v>
      </c>
      <c r="D26" s="131" t="s">
        <v>21</v>
      </c>
      <c r="E26" s="305" t="s">
        <v>17</v>
      </c>
      <c r="F26" s="194" t="s">
        <v>112</v>
      </c>
      <c r="G26" s="175">
        <v>150</v>
      </c>
      <c r="H26" s="108" t="s">
        <v>110</v>
      </c>
      <c r="I26" s="125" t="s">
        <v>59</v>
      </c>
    </row>
    <row r="27" spans="1:13" ht="16.5" thickBot="1" x14ac:dyDescent="0.3">
      <c r="A27" s="87"/>
      <c r="B27" s="120"/>
      <c r="C27" s="121"/>
      <c r="D27" s="122"/>
      <c r="E27" s="123"/>
      <c r="F27" s="120"/>
      <c r="G27" s="124"/>
      <c r="H27" s="89"/>
      <c r="I27" s="88"/>
    </row>
    <row r="28" spans="1:13" ht="16.5" thickTop="1" x14ac:dyDescent="0.25">
      <c r="A28" s="91"/>
      <c r="B28" s="126"/>
      <c r="C28" s="127"/>
      <c r="D28" s="128"/>
      <c r="E28" s="129"/>
      <c r="F28" s="126"/>
      <c r="G28" s="119"/>
      <c r="H28" s="97"/>
      <c r="I28" s="93"/>
    </row>
    <row r="29" spans="1:13" ht="15.75" x14ac:dyDescent="0.25">
      <c r="A29" s="91"/>
      <c r="B29" s="126"/>
      <c r="C29" s="127"/>
      <c r="D29" s="128"/>
      <c r="E29" s="129"/>
      <c r="F29" s="126"/>
      <c r="G29" s="119"/>
      <c r="H29" s="97"/>
      <c r="I29" s="93"/>
    </row>
    <row r="30" spans="1:13" x14ac:dyDescent="0.25">
      <c r="C30" s="33"/>
      <c r="D30" s="34" t="s">
        <v>226</v>
      </c>
      <c r="E30" s="205"/>
      <c r="F30" s="205"/>
      <c r="G30" s="205"/>
      <c r="H30" s="34" t="s">
        <v>89</v>
      </c>
      <c r="I30" s="33"/>
      <c r="J30" s="156"/>
      <c r="K30" s="157"/>
      <c r="L30" s="35"/>
      <c r="M30" s="34"/>
    </row>
    <row r="31" spans="1:13" x14ac:dyDescent="0.25">
      <c r="C31" s="33"/>
      <c r="D31" s="205"/>
      <c r="E31" s="205"/>
      <c r="F31" s="205"/>
      <c r="G31" s="205"/>
      <c r="H31" s="205"/>
      <c r="I31" s="33"/>
      <c r="J31" s="156"/>
      <c r="K31" s="157"/>
      <c r="L31" s="35"/>
      <c r="M31" s="34"/>
    </row>
    <row r="32" spans="1:13" x14ac:dyDescent="0.25">
      <c r="C32" s="33"/>
      <c r="D32" s="205"/>
      <c r="E32" s="205"/>
      <c r="F32" s="205"/>
      <c r="G32" s="205"/>
      <c r="H32" s="205"/>
      <c r="I32" s="35"/>
      <c r="J32" s="156"/>
      <c r="K32" s="157"/>
      <c r="L32" s="35"/>
      <c r="M32" s="34"/>
    </row>
    <row r="33" spans="1:17" x14ac:dyDescent="0.25">
      <c r="C33" s="33"/>
      <c r="D33" s="205"/>
      <c r="E33" s="205"/>
      <c r="F33" s="205"/>
      <c r="G33" s="205"/>
      <c r="H33" s="205"/>
      <c r="I33" s="35"/>
      <c r="J33" s="156"/>
      <c r="K33" s="157"/>
      <c r="L33" s="35"/>
      <c r="M33" s="34"/>
    </row>
    <row r="34" spans="1:17" ht="15.75" x14ac:dyDescent="0.25">
      <c r="A34" s="90"/>
      <c r="B34" s="91"/>
      <c r="C34" s="33"/>
      <c r="D34" s="34" t="s">
        <v>227</v>
      </c>
      <c r="E34" s="205"/>
      <c r="F34" s="205"/>
      <c r="G34" s="205"/>
      <c r="H34" s="34" t="s">
        <v>90</v>
      </c>
      <c r="I34" s="35"/>
      <c r="J34" s="156"/>
      <c r="K34" s="157"/>
      <c r="L34" s="35"/>
      <c r="M34" s="117"/>
      <c r="N34" s="95"/>
      <c r="O34" s="96"/>
      <c r="P34" s="97"/>
      <c r="Q34" s="93"/>
    </row>
    <row r="35" spans="1:17" x14ac:dyDescent="0.25">
      <c r="C35" s="33"/>
      <c r="D35" s="205"/>
      <c r="E35" s="205"/>
      <c r="F35" s="205"/>
      <c r="G35" s="205"/>
    </row>
    <row r="36" spans="1:17" ht="15" customHeight="1" x14ac:dyDescent="0.25">
      <c r="A36" s="91"/>
      <c r="B36" s="126"/>
      <c r="C36" s="127"/>
      <c r="D36" s="128"/>
      <c r="E36" s="129"/>
      <c r="F36" s="126"/>
      <c r="G36" s="119"/>
      <c r="H36" s="97"/>
      <c r="I36" s="93"/>
    </row>
    <row r="37" spans="1:17" ht="15.75" x14ac:dyDescent="0.25">
      <c r="A37" s="91"/>
      <c r="B37" s="126"/>
      <c r="C37" s="127"/>
      <c r="D37" s="128"/>
      <c r="E37" s="129"/>
      <c r="F37" s="126"/>
      <c r="G37" s="119"/>
      <c r="H37" s="97"/>
      <c r="I37" s="93"/>
    </row>
    <row r="38" spans="1:17" ht="15.75" x14ac:dyDescent="0.25">
      <c r="A38" s="91"/>
      <c r="B38" s="126"/>
      <c r="C38" s="127"/>
      <c r="D38" s="128"/>
      <c r="E38" s="129"/>
      <c r="F38" s="126"/>
      <c r="G38" s="119"/>
      <c r="H38" s="97"/>
      <c r="I38" s="93"/>
    </row>
    <row r="39" spans="1:17" ht="15.75" x14ac:dyDescent="0.25">
      <c r="A39" s="91"/>
      <c r="B39" s="126"/>
      <c r="C39" s="127"/>
      <c r="D39" s="128"/>
      <c r="E39" s="129"/>
      <c r="F39" s="126"/>
      <c r="G39" s="119"/>
      <c r="H39" s="97"/>
      <c r="I39" s="93"/>
    </row>
    <row r="40" spans="1:17" ht="15.75" x14ac:dyDescent="0.25">
      <c r="A40" s="91"/>
      <c r="B40" s="126"/>
      <c r="C40" s="127"/>
      <c r="D40" s="128"/>
      <c r="E40" s="129"/>
      <c r="F40" s="126"/>
      <c r="G40" s="119"/>
      <c r="H40" s="97"/>
      <c r="I40" s="93"/>
    </row>
    <row r="41" spans="1:17" ht="15.75" x14ac:dyDescent="0.25">
      <c r="A41" s="91"/>
      <c r="B41" s="126"/>
      <c r="C41" s="127"/>
      <c r="D41" s="128"/>
      <c r="E41" s="129"/>
      <c r="F41" s="126"/>
      <c r="G41" s="119"/>
      <c r="H41" s="97"/>
      <c r="I41" s="93"/>
    </row>
    <row r="42" spans="1:17" ht="15.75" x14ac:dyDescent="0.25">
      <c r="A42" s="91"/>
      <c r="B42" s="126"/>
      <c r="C42" s="127"/>
      <c r="D42" s="128"/>
      <c r="E42" s="129"/>
      <c r="F42" s="126"/>
      <c r="G42" s="119"/>
      <c r="H42" s="97"/>
      <c r="I42" s="93"/>
    </row>
    <row r="43" spans="1:17" ht="15.75" x14ac:dyDescent="0.25">
      <c r="A43" s="91"/>
      <c r="B43" s="126"/>
      <c r="C43" s="127"/>
      <c r="D43" s="128"/>
      <c r="E43" s="129"/>
      <c r="F43" s="126"/>
      <c r="G43" s="119"/>
      <c r="H43" s="97"/>
      <c r="I43" s="93"/>
    </row>
  </sheetData>
  <mergeCells count="37">
    <mergeCell ref="F22:F23"/>
    <mergeCell ref="G22:G23"/>
    <mergeCell ref="H22:H23"/>
    <mergeCell ref="I22:I23"/>
    <mergeCell ref="F6:F7"/>
    <mergeCell ref="G6:G7"/>
    <mergeCell ref="H6:H7"/>
    <mergeCell ref="I6:I7"/>
    <mergeCell ref="A21:B21"/>
    <mergeCell ref="H21:I21"/>
    <mergeCell ref="A6:A7"/>
    <mergeCell ref="B6:B7"/>
    <mergeCell ref="C6:C7"/>
    <mergeCell ref="D6:D7"/>
    <mergeCell ref="E6:E7"/>
    <mergeCell ref="A1:I1"/>
    <mergeCell ref="A2:I2"/>
    <mergeCell ref="A3:I3"/>
    <mergeCell ref="A4:B4"/>
    <mergeCell ref="A5:B5"/>
    <mergeCell ref="H5:I5"/>
    <mergeCell ref="A13:B13"/>
    <mergeCell ref="H13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22:A23"/>
    <mergeCell ref="B22:B23"/>
    <mergeCell ref="C22:C23"/>
    <mergeCell ref="D22:D23"/>
    <mergeCell ref="E22:E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51"/>
  <sheetViews>
    <sheetView topLeftCell="A49" workbookViewId="0">
      <selection activeCell="A57" sqref="A57:XFD62"/>
    </sheetView>
  </sheetViews>
  <sheetFormatPr defaultRowHeight="15" x14ac:dyDescent="0.25"/>
  <cols>
    <col min="1" max="1" width="3.140625" customWidth="1"/>
    <col min="2" max="2" width="4.42578125" customWidth="1"/>
    <col min="3" max="3" width="22.28515625" customWidth="1"/>
    <col min="4" max="4" width="6.140625" customWidth="1"/>
    <col min="5" max="5" width="5" customWidth="1"/>
    <col min="6" max="6" width="12.7109375" customWidth="1"/>
    <col min="7" max="7" width="32.5703125" customWidth="1"/>
    <col min="8" max="8" width="6.140625" customWidth="1"/>
    <col min="9" max="9" width="6.28515625" customWidth="1"/>
    <col min="10" max="10" width="6.140625" customWidth="1"/>
    <col min="11" max="11" width="3.140625" customWidth="1"/>
    <col min="12" max="12" width="5.7109375" customWidth="1"/>
    <col min="13" max="13" width="5.85546875" customWidth="1"/>
    <col min="14" max="14" width="6.28515625" customWidth="1"/>
    <col min="15" max="15" width="6.42578125" customWidth="1"/>
    <col min="16" max="16" width="5.7109375" customWidth="1"/>
    <col min="17" max="17" width="24.85546875" customWidth="1"/>
  </cols>
  <sheetData>
    <row r="1" spans="1:17" ht="18" x14ac:dyDescent="0.25">
      <c r="A1" s="262" t="s">
        <v>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20.25" x14ac:dyDescent="0.3">
      <c r="A2" s="254" t="s">
        <v>181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15.75" x14ac:dyDescent="0.25">
      <c r="A3" s="263"/>
      <c r="B3" s="263"/>
      <c r="C3" s="69"/>
      <c r="D3" s="69"/>
      <c r="E3" s="264" t="s">
        <v>36</v>
      </c>
      <c r="F3" s="264"/>
      <c r="G3" s="264"/>
      <c r="H3" s="264"/>
      <c r="I3" s="264"/>
      <c r="J3" s="264"/>
      <c r="K3" s="69"/>
      <c r="L3" s="69"/>
      <c r="M3" s="69"/>
      <c r="N3" s="217" t="s">
        <v>447</v>
      </c>
      <c r="O3" s="217"/>
      <c r="P3" s="217"/>
      <c r="Q3" s="69"/>
    </row>
    <row r="4" spans="1:17" ht="15.75" x14ac:dyDescent="0.25">
      <c r="A4" s="188"/>
      <c r="B4" s="188"/>
      <c r="C4" s="69"/>
      <c r="D4" s="69"/>
      <c r="E4" s="189"/>
      <c r="F4" s="189"/>
      <c r="G4" s="189"/>
      <c r="H4" s="189"/>
      <c r="I4" s="189"/>
      <c r="J4" s="189"/>
      <c r="K4" s="69"/>
      <c r="L4" s="261" t="s">
        <v>44</v>
      </c>
      <c r="M4" s="261"/>
      <c r="N4" s="261"/>
      <c r="O4" s="261"/>
      <c r="P4" s="261"/>
      <c r="Q4" s="261"/>
    </row>
    <row r="5" spans="1:17" x14ac:dyDescent="0.25">
      <c r="A5" s="257"/>
      <c r="B5" s="257"/>
      <c r="C5" s="258" t="s">
        <v>448</v>
      </c>
      <c r="D5" s="258"/>
      <c r="E5" s="258"/>
      <c r="F5" s="258"/>
      <c r="G5" s="258"/>
      <c r="H5" s="258"/>
      <c r="I5" s="259" t="s">
        <v>43</v>
      </c>
      <c r="J5" s="259"/>
      <c r="K5" s="259"/>
      <c r="L5" s="70"/>
      <c r="M5" s="70"/>
      <c r="N5" s="260"/>
      <c r="O5" s="260"/>
      <c r="Q5" s="71"/>
    </row>
    <row r="6" spans="1:17" ht="15" customHeight="1" x14ac:dyDescent="0.25">
      <c r="A6" s="246" t="s">
        <v>38</v>
      </c>
      <c r="B6" s="246" t="s">
        <v>58</v>
      </c>
      <c r="C6" s="248" t="s">
        <v>4</v>
      </c>
      <c r="D6" s="248" t="s">
        <v>5</v>
      </c>
      <c r="E6" s="218" t="s">
        <v>40</v>
      </c>
      <c r="F6" s="218" t="s">
        <v>7</v>
      </c>
      <c r="G6" s="249" t="s">
        <v>41</v>
      </c>
      <c r="H6" s="210">
        <v>1</v>
      </c>
      <c r="I6" s="210">
        <v>2</v>
      </c>
      <c r="J6" s="210">
        <v>3</v>
      </c>
      <c r="K6" s="72"/>
      <c r="L6" s="210">
        <v>4</v>
      </c>
      <c r="M6" s="210">
        <v>5</v>
      </c>
      <c r="N6" s="210">
        <v>6</v>
      </c>
      <c r="O6" s="255" t="s">
        <v>10</v>
      </c>
      <c r="P6" s="218" t="s">
        <v>11</v>
      </c>
      <c r="Q6" s="252"/>
    </row>
    <row r="7" spans="1:17" x14ac:dyDescent="0.25">
      <c r="A7" s="247"/>
      <c r="B7" s="247"/>
      <c r="C7" s="248"/>
      <c r="D7" s="248"/>
      <c r="E7" s="219"/>
      <c r="F7" s="219"/>
      <c r="G7" s="248"/>
      <c r="H7" s="211"/>
      <c r="I7" s="211"/>
      <c r="J7" s="211"/>
      <c r="K7" s="73"/>
      <c r="L7" s="211"/>
      <c r="M7" s="211"/>
      <c r="N7" s="211"/>
      <c r="O7" s="256"/>
      <c r="P7" s="219"/>
      <c r="Q7" s="253"/>
    </row>
    <row r="8" spans="1:17" x14ac:dyDescent="0.25">
      <c r="A8" s="54">
        <v>1</v>
      </c>
      <c r="B8" s="17"/>
      <c r="C8" s="10" t="s">
        <v>449</v>
      </c>
      <c r="D8" s="17">
        <v>2001</v>
      </c>
      <c r="E8" s="17" t="s">
        <v>19</v>
      </c>
      <c r="F8" s="18" t="s">
        <v>17</v>
      </c>
      <c r="G8" s="20" t="s">
        <v>231</v>
      </c>
      <c r="H8" s="137">
        <v>10.28</v>
      </c>
      <c r="I8" s="137">
        <v>10.82</v>
      </c>
      <c r="J8" s="137">
        <v>11.23</v>
      </c>
      <c r="K8" s="137"/>
      <c r="L8" s="137">
        <v>11.37</v>
      </c>
      <c r="M8" s="137">
        <v>11.17</v>
      </c>
      <c r="N8" s="137">
        <v>11.58</v>
      </c>
      <c r="O8" s="142">
        <f t="shared" ref="O8:O14" si="0">MAX(H8:N8)</f>
        <v>11.58</v>
      </c>
      <c r="P8" s="29" t="s">
        <v>110</v>
      </c>
      <c r="Q8" s="10" t="s">
        <v>259</v>
      </c>
    </row>
    <row r="9" spans="1:17" x14ac:dyDescent="0.25">
      <c r="A9" s="54">
        <v>2</v>
      </c>
      <c r="B9" s="17"/>
      <c r="C9" s="10" t="s">
        <v>183</v>
      </c>
      <c r="D9" s="17">
        <v>2002</v>
      </c>
      <c r="E9" s="17" t="s">
        <v>19</v>
      </c>
      <c r="F9" s="13" t="s">
        <v>17</v>
      </c>
      <c r="G9" s="197" t="s">
        <v>112</v>
      </c>
      <c r="H9" s="137">
        <v>9.4499999999999993</v>
      </c>
      <c r="I9" s="137">
        <v>10.210000000000001</v>
      </c>
      <c r="J9" s="137">
        <v>10.83</v>
      </c>
      <c r="K9" s="137"/>
      <c r="L9" s="137" t="s">
        <v>42</v>
      </c>
      <c r="M9" s="137">
        <v>9.91</v>
      </c>
      <c r="N9" s="137">
        <v>10.18</v>
      </c>
      <c r="O9" s="142">
        <f t="shared" si="0"/>
        <v>10.83</v>
      </c>
      <c r="P9" s="29" t="s">
        <v>110</v>
      </c>
      <c r="Q9" s="165" t="s">
        <v>450</v>
      </c>
    </row>
    <row r="10" spans="1:17" x14ac:dyDescent="0.25">
      <c r="A10" s="54">
        <v>3</v>
      </c>
      <c r="B10" s="17"/>
      <c r="C10" s="10" t="s">
        <v>451</v>
      </c>
      <c r="D10" s="17">
        <v>2002</v>
      </c>
      <c r="E10" s="17" t="s">
        <v>21</v>
      </c>
      <c r="F10" s="24" t="s">
        <v>17</v>
      </c>
      <c r="G10" s="190" t="s">
        <v>112</v>
      </c>
      <c r="H10" s="137">
        <v>9.3800000000000008</v>
      </c>
      <c r="I10" s="137">
        <v>10.23</v>
      </c>
      <c r="J10" s="137">
        <v>9.7799999999999994</v>
      </c>
      <c r="K10" s="137"/>
      <c r="L10" s="137">
        <v>9.7799999999999994</v>
      </c>
      <c r="M10" s="137">
        <v>10.08</v>
      </c>
      <c r="N10" s="137" t="s">
        <v>42</v>
      </c>
      <c r="O10" s="142">
        <f t="shared" si="0"/>
        <v>10.23</v>
      </c>
      <c r="P10" s="29" t="s">
        <v>179</v>
      </c>
      <c r="Q10" s="165" t="s">
        <v>450</v>
      </c>
    </row>
    <row r="11" spans="1:17" x14ac:dyDescent="0.25">
      <c r="A11" s="29">
        <v>4</v>
      </c>
      <c r="B11" s="17">
        <v>77</v>
      </c>
      <c r="C11" s="10" t="s">
        <v>216</v>
      </c>
      <c r="D11" s="11">
        <v>2003</v>
      </c>
      <c r="E11" s="17" t="s">
        <v>16</v>
      </c>
      <c r="F11" s="24" t="s">
        <v>53</v>
      </c>
      <c r="G11" s="10" t="s">
        <v>196</v>
      </c>
      <c r="H11" s="137">
        <v>9.5399999999999991</v>
      </c>
      <c r="I11" s="137">
        <v>9.98</v>
      </c>
      <c r="J11" s="137">
        <v>8.2200000000000006</v>
      </c>
      <c r="K11" s="137"/>
      <c r="L11" s="137">
        <v>9.86</v>
      </c>
      <c r="M11" s="137">
        <v>9.9700000000000006</v>
      </c>
      <c r="N11" s="137">
        <v>10</v>
      </c>
      <c r="O11" s="142">
        <f t="shared" si="0"/>
        <v>10</v>
      </c>
      <c r="P11" s="29" t="s">
        <v>179</v>
      </c>
      <c r="Q11" s="10" t="s">
        <v>197</v>
      </c>
    </row>
    <row r="12" spans="1:17" x14ac:dyDescent="0.25">
      <c r="A12" s="29">
        <v>5</v>
      </c>
      <c r="B12" s="17"/>
      <c r="C12" s="10" t="s">
        <v>452</v>
      </c>
      <c r="D12" s="17">
        <v>2002</v>
      </c>
      <c r="E12" s="17" t="s">
        <v>21</v>
      </c>
      <c r="F12" s="13" t="s">
        <v>17</v>
      </c>
      <c r="G12" s="159" t="s">
        <v>238</v>
      </c>
      <c r="H12" s="137">
        <v>9.02</v>
      </c>
      <c r="I12" s="137">
        <v>8.58</v>
      </c>
      <c r="J12" s="137" t="s">
        <v>42</v>
      </c>
      <c r="K12" s="137"/>
      <c r="L12" s="137">
        <v>8.5399999999999991</v>
      </c>
      <c r="M12" s="137">
        <v>8.19</v>
      </c>
      <c r="N12" s="137">
        <v>9.44</v>
      </c>
      <c r="O12" s="142">
        <f t="shared" si="0"/>
        <v>9.44</v>
      </c>
      <c r="P12" s="29" t="s">
        <v>179</v>
      </c>
      <c r="Q12" s="10" t="s">
        <v>23</v>
      </c>
    </row>
    <row r="13" spans="1:17" ht="15" customHeight="1" x14ac:dyDescent="0.25">
      <c r="A13" s="29">
        <v>6</v>
      </c>
      <c r="B13" s="17">
        <v>79</v>
      </c>
      <c r="C13" s="10" t="s">
        <v>217</v>
      </c>
      <c r="D13" s="11">
        <v>2004</v>
      </c>
      <c r="E13" s="17" t="s">
        <v>21</v>
      </c>
      <c r="F13" s="18" t="s">
        <v>53</v>
      </c>
      <c r="G13" s="10" t="s">
        <v>196</v>
      </c>
      <c r="H13" s="137">
        <v>8.8800000000000008</v>
      </c>
      <c r="I13" s="137">
        <v>7.72</v>
      </c>
      <c r="J13" s="137">
        <v>7.92</v>
      </c>
      <c r="K13" s="137"/>
      <c r="L13" s="137">
        <v>7.73</v>
      </c>
      <c r="M13" s="137">
        <v>8.06</v>
      </c>
      <c r="N13" s="137">
        <v>8.32</v>
      </c>
      <c r="O13" s="142">
        <f t="shared" si="0"/>
        <v>8.8800000000000008</v>
      </c>
      <c r="P13" s="29" t="s">
        <v>180</v>
      </c>
      <c r="Q13" s="10" t="s">
        <v>197</v>
      </c>
    </row>
    <row r="14" spans="1:17" x14ac:dyDescent="0.25">
      <c r="A14" s="29">
        <v>7</v>
      </c>
      <c r="B14" s="17"/>
      <c r="C14" s="10" t="s">
        <v>453</v>
      </c>
      <c r="D14" s="17">
        <v>2003</v>
      </c>
      <c r="E14" s="17"/>
      <c r="F14" s="13" t="s">
        <v>17</v>
      </c>
      <c r="G14" s="20" t="s">
        <v>231</v>
      </c>
      <c r="H14" s="137">
        <v>8.1199999999999992</v>
      </c>
      <c r="I14" s="137">
        <v>7.48</v>
      </c>
      <c r="J14" s="137">
        <v>7.28</v>
      </c>
      <c r="K14" s="137"/>
      <c r="L14" s="137">
        <v>8.08</v>
      </c>
      <c r="M14" s="137">
        <v>8.39</v>
      </c>
      <c r="N14" s="137" t="s">
        <v>42</v>
      </c>
      <c r="O14" s="142">
        <f t="shared" si="0"/>
        <v>8.39</v>
      </c>
      <c r="P14" s="29" t="s">
        <v>180</v>
      </c>
      <c r="Q14" s="10" t="s">
        <v>259</v>
      </c>
    </row>
    <row r="15" spans="1:17" ht="16.5" thickBot="1" x14ac:dyDescent="0.3">
      <c r="A15" s="98"/>
      <c r="B15" s="98"/>
      <c r="C15" s="99"/>
      <c r="D15" s="100"/>
      <c r="E15" s="101"/>
      <c r="F15" s="99"/>
      <c r="G15" s="99"/>
      <c r="H15" s="102"/>
      <c r="I15" s="102"/>
      <c r="J15" s="103"/>
      <c r="K15" s="103"/>
      <c r="L15" s="103"/>
      <c r="M15" s="103"/>
      <c r="N15" s="103"/>
      <c r="O15" s="104"/>
      <c r="P15" s="105"/>
      <c r="Q15" s="106"/>
    </row>
    <row r="16" spans="1:17" ht="10.5" customHeight="1" thickTop="1" x14ac:dyDescent="0.25"/>
    <row r="18" spans="1:17" x14ac:dyDescent="0.25">
      <c r="A18" s="257"/>
      <c r="B18" s="257"/>
      <c r="C18" s="258" t="s">
        <v>105</v>
      </c>
      <c r="D18" s="258"/>
      <c r="E18" s="258"/>
      <c r="F18" s="258"/>
      <c r="G18" s="258"/>
      <c r="H18" s="258"/>
      <c r="I18" s="259" t="s">
        <v>184</v>
      </c>
      <c r="J18" s="259"/>
      <c r="K18" s="259"/>
      <c r="L18" s="70"/>
      <c r="M18" s="70"/>
      <c r="N18" s="260"/>
      <c r="O18" s="260"/>
      <c r="Q18" s="71"/>
    </row>
    <row r="19" spans="1:17" ht="15" customHeight="1" x14ac:dyDescent="0.25">
      <c r="A19" s="246" t="s">
        <v>38</v>
      </c>
      <c r="B19" s="247"/>
      <c r="C19" s="248" t="s">
        <v>4</v>
      </c>
      <c r="D19" s="248" t="s">
        <v>5</v>
      </c>
      <c r="E19" s="218" t="s">
        <v>40</v>
      </c>
      <c r="F19" s="218" t="s">
        <v>7</v>
      </c>
      <c r="G19" s="249" t="s">
        <v>41</v>
      </c>
      <c r="H19" s="210">
        <v>1</v>
      </c>
      <c r="I19" s="210">
        <v>2</v>
      </c>
      <c r="J19" s="210">
        <v>3</v>
      </c>
      <c r="K19" s="72"/>
      <c r="L19" s="210">
        <v>4</v>
      </c>
      <c r="M19" s="210">
        <v>5</v>
      </c>
      <c r="N19" s="210">
        <v>6</v>
      </c>
      <c r="O19" s="255" t="s">
        <v>10</v>
      </c>
      <c r="P19" s="218" t="s">
        <v>11</v>
      </c>
      <c r="Q19" s="252" t="s">
        <v>12</v>
      </c>
    </row>
    <row r="20" spans="1:17" x14ac:dyDescent="0.25">
      <c r="A20" s="247"/>
      <c r="B20" s="247"/>
      <c r="C20" s="248"/>
      <c r="D20" s="248"/>
      <c r="E20" s="219"/>
      <c r="F20" s="219"/>
      <c r="G20" s="248"/>
      <c r="H20" s="211"/>
      <c r="I20" s="211"/>
      <c r="J20" s="211"/>
      <c r="K20" s="73"/>
      <c r="L20" s="211"/>
      <c r="M20" s="211"/>
      <c r="N20" s="211"/>
      <c r="O20" s="256"/>
      <c r="P20" s="219"/>
      <c r="Q20" s="253"/>
    </row>
    <row r="21" spans="1:17" ht="15" customHeight="1" x14ac:dyDescent="0.25">
      <c r="A21" s="54">
        <v>1</v>
      </c>
      <c r="B21" s="17"/>
      <c r="C21" s="10" t="s">
        <v>454</v>
      </c>
      <c r="D21" s="17">
        <v>2000</v>
      </c>
      <c r="E21" s="201" t="s">
        <v>16</v>
      </c>
      <c r="F21" s="13" t="s">
        <v>17</v>
      </c>
      <c r="G21" s="20" t="s">
        <v>231</v>
      </c>
      <c r="H21" s="202">
        <v>11.52</v>
      </c>
      <c r="I21" s="202" t="s">
        <v>42</v>
      </c>
      <c r="J21" s="202">
        <v>11.62</v>
      </c>
      <c r="K21" s="202"/>
      <c r="L21" s="202">
        <v>11.58</v>
      </c>
      <c r="M21" s="202" t="s">
        <v>42</v>
      </c>
      <c r="N21" s="202" t="s">
        <v>42</v>
      </c>
      <c r="O21" s="203">
        <f t="shared" ref="O21:O26" si="1">MAX(H21:N21)</f>
        <v>11.62</v>
      </c>
      <c r="P21" s="29" t="s">
        <v>110</v>
      </c>
      <c r="Q21" s="10" t="s">
        <v>232</v>
      </c>
    </row>
    <row r="22" spans="1:17" ht="18" customHeight="1" x14ac:dyDescent="0.25">
      <c r="A22" s="54">
        <v>2</v>
      </c>
      <c r="B22" s="17"/>
      <c r="C22" s="10" t="s">
        <v>182</v>
      </c>
      <c r="D22" s="17">
        <v>2000</v>
      </c>
      <c r="E22" s="17" t="s">
        <v>16</v>
      </c>
      <c r="F22" s="24" t="s">
        <v>17</v>
      </c>
      <c r="G22" s="190" t="s">
        <v>112</v>
      </c>
      <c r="H22" s="137">
        <v>8.7100000000000009</v>
      </c>
      <c r="I22" s="137">
        <v>9.98</v>
      </c>
      <c r="J22" s="137">
        <v>9.83</v>
      </c>
      <c r="K22" s="137"/>
      <c r="L22" s="137">
        <v>9.32</v>
      </c>
      <c r="M22" s="137">
        <v>10.48</v>
      </c>
      <c r="N22" s="137">
        <v>9.99</v>
      </c>
      <c r="O22" s="142">
        <f t="shared" si="1"/>
        <v>10.48</v>
      </c>
      <c r="P22" s="29" t="s">
        <v>110</v>
      </c>
      <c r="Q22" s="165" t="s">
        <v>450</v>
      </c>
    </row>
    <row r="23" spans="1:17" x14ac:dyDescent="0.25">
      <c r="A23" s="54">
        <v>3</v>
      </c>
      <c r="B23" s="17"/>
      <c r="C23" s="10" t="s">
        <v>455</v>
      </c>
      <c r="D23" s="17">
        <v>1999</v>
      </c>
      <c r="E23" s="17" t="s">
        <v>16</v>
      </c>
      <c r="F23" s="13" t="s">
        <v>20</v>
      </c>
      <c r="G23" s="190" t="s">
        <v>199</v>
      </c>
      <c r="H23" s="137">
        <v>9.76</v>
      </c>
      <c r="I23" s="137">
        <v>9.64</v>
      </c>
      <c r="J23" s="137">
        <v>9.6300000000000008</v>
      </c>
      <c r="K23" s="137"/>
      <c r="L23" s="137">
        <v>9.76</v>
      </c>
      <c r="M23" s="137">
        <v>9.2899999999999991</v>
      </c>
      <c r="N23" s="137">
        <v>9.67</v>
      </c>
      <c r="O23" s="142">
        <f t="shared" si="1"/>
        <v>9.76</v>
      </c>
      <c r="P23" s="29" t="s">
        <v>179</v>
      </c>
      <c r="Q23" s="10" t="s">
        <v>234</v>
      </c>
    </row>
    <row r="24" spans="1:17" x14ac:dyDescent="0.25">
      <c r="A24" s="29">
        <v>4</v>
      </c>
      <c r="B24" s="17"/>
      <c r="C24" s="10" t="s">
        <v>456</v>
      </c>
      <c r="D24" s="17">
        <v>1999</v>
      </c>
      <c r="E24" s="17" t="s">
        <v>21</v>
      </c>
      <c r="F24" s="18" t="s">
        <v>17</v>
      </c>
      <c r="G24" s="295" t="s">
        <v>238</v>
      </c>
      <c r="H24" s="137">
        <v>7.78</v>
      </c>
      <c r="I24" s="137">
        <v>6.65</v>
      </c>
      <c r="J24" s="137">
        <v>7.58</v>
      </c>
      <c r="K24" s="137"/>
      <c r="L24" s="137">
        <v>7.58</v>
      </c>
      <c r="M24" s="137">
        <v>8.34</v>
      </c>
      <c r="N24" s="137">
        <v>8.7799999999999994</v>
      </c>
      <c r="O24" s="142">
        <f t="shared" si="1"/>
        <v>8.7799999999999994</v>
      </c>
      <c r="P24" s="29" t="s">
        <v>179</v>
      </c>
      <c r="Q24" s="10" t="s">
        <v>23</v>
      </c>
    </row>
    <row r="25" spans="1:17" x14ac:dyDescent="0.25">
      <c r="A25" s="29">
        <v>5</v>
      </c>
      <c r="B25" s="17"/>
      <c r="C25" s="10" t="s">
        <v>457</v>
      </c>
      <c r="D25" s="17">
        <v>1998</v>
      </c>
      <c r="E25" s="17" t="s">
        <v>19</v>
      </c>
      <c r="F25" s="14" t="s">
        <v>20</v>
      </c>
      <c r="G25" s="18" t="s">
        <v>123</v>
      </c>
      <c r="H25" s="137">
        <v>8.3800000000000008</v>
      </c>
      <c r="I25" s="137">
        <v>8.4</v>
      </c>
      <c r="J25" s="137">
        <v>8.58</v>
      </c>
      <c r="K25" s="137"/>
      <c r="L25" s="137">
        <v>7.77</v>
      </c>
      <c r="M25" s="137">
        <v>8.18</v>
      </c>
      <c r="N25" s="137">
        <v>8.24</v>
      </c>
      <c r="O25" s="142">
        <f t="shared" si="1"/>
        <v>8.58</v>
      </c>
      <c r="P25" s="29" t="s">
        <v>179</v>
      </c>
      <c r="Q25" s="10" t="s">
        <v>88</v>
      </c>
    </row>
    <row r="26" spans="1:17" x14ac:dyDescent="0.25">
      <c r="A26" s="29">
        <v>6</v>
      </c>
      <c r="B26" s="17">
        <v>71</v>
      </c>
      <c r="C26" s="10" t="s">
        <v>458</v>
      </c>
      <c r="D26" s="17">
        <v>2000</v>
      </c>
      <c r="E26" s="17" t="s">
        <v>21</v>
      </c>
      <c r="F26" s="24" t="s">
        <v>53</v>
      </c>
      <c r="G26" s="10" t="s">
        <v>196</v>
      </c>
      <c r="H26" s="137">
        <v>7</v>
      </c>
      <c r="I26" s="137" t="s">
        <v>42</v>
      </c>
      <c r="J26" s="137">
        <v>6.88</v>
      </c>
      <c r="K26" s="137"/>
      <c r="L26" s="137">
        <v>7.58</v>
      </c>
      <c r="M26" s="137">
        <v>7.12</v>
      </c>
      <c r="N26" s="137">
        <v>6.12</v>
      </c>
      <c r="O26" s="142">
        <f t="shared" si="1"/>
        <v>7.58</v>
      </c>
      <c r="P26" s="29" t="s">
        <v>180</v>
      </c>
      <c r="Q26" s="10" t="s">
        <v>197</v>
      </c>
    </row>
    <row r="27" spans="1:17" ht="16.5" thickBot="1" x14ac:dyDescent="0.3">
      <c r="A27" s="98"/>
      <c r="B27" s="98"/>
      <c r="C27" s="99"/>
      <c r="D27" s="100"/>
      <c r="E27" s="101"/>
      <c r="F27" s="99"/>
      <c r="G27" s="99"/>
      <c r="H27" s="102"/>
      <c r="I27" s="102"/>
      <c r="J27" s="103"/>
      <c r="K27" s="103"/>
      <c r="L27" s="103"/>
      <c r="M27" s="103"/>
      <c r="N27" s="103"/>
      <c r="O27" s="104"/>
      <c r="P27" s="105"/>
      <c r="Q27" s="106"/>
    </row>
    <row r="28" spans="1:17" ht="15" customHeight="1" thickTop="1" x14ac:dyDescent="0.25"/>
    <row r="29" spans="1:17" x14ac:dyDescent="0.25">
      <c r="A29" s="257"/>
      <c r="B29" s="257"/>
      <c r="C29" s="258" t="s">
        <v>445</v>
      </c>
      <c r="D29" s="258"/>
      <c r="E29" s="258"/>
      <c r="F29" s="258"/>
      <c r="G29" s="258"/>
      <c r="H29" s="258"/>
      <c r="I29" s="259" t="s">
        <v>37</v>
      </c>
      <c r="J29" s="259"/>
      <c r="K29" s="259"/>
      <c r="L29" s="70"/>
      <c r="M29" s="70"/>
      <c r="N29" s="260"/>
      <c r="O29" s="260"/>
      <c r="Q29" s="71"/>
    </row>
    <row r="30" spans="1:17" x14ac:dyDescent="0.25">
      <c r="A30" s="246" t="s">
        <v>38</v>
      </c>
      <c r="B30" s="308" t="s">
        <v>39</v>
      </c>
      <c r="C30" s="248" t="s">
        <v>4</v>
      </c>
      <c r="D30" s="248" t="s">
        <v>5</v>
      </c>
      <c r="E30" s="218" t="s">
        <v>40</v>
      </c>
      <c r="F30" s="218" t="s">
        <v>7</v>
      </c>
      <c r="G30" s="249" t="s">
        <v>41</v>
      </c>
      <c r="H30" s="210">
        <v>1</v>
      </c>
      <c r="I30" s="210">
        <v>2</v>
      </c>
      <c r="J30" s="210">
        <v>3</v>
      </c>
      <c r="K30" s="72"/>
      <c r="L30" s="210">
        <v>4</v>
      </c>
      <c r="M30" s="210">
        <v>5</v>
      </c>
      <c r="N30" s="210">
        <v>6</v>
      </c>
      <c r="O30" s="255" t="s">
        <v>10</v>
      </c>
      <c r="P30" s="218" t="s">
        <v>11</v>
      </c>
      <c r="Q30" s="252" t="s">
        <v>12</v>
      </c>
    </row>
    <row r="31" spans="1:17" x14ac:dyDescent="0.25">
      <c r="A31" s="247"/>
      <c r="B31" s="308"/>
      <c r="C31" s="248"/>
      <c r="D31" s="248"/>
      <c r="E31" s="219"/>
      <c r="F31" s="219"/>
      <c r="G31" s="248"/>
      <c r="H31" s="211"/>
      <c r="I31" s="211"/>
      <c r="J31" s="211"/>
      <c r="K31" s="73"/>
      <c r="L31" s="211"/>
      <c r="M31" s="211"/>
      <c r="N31" s="211"/>
      <c r="O31" s="256"/>
      <c r="P31" s="219"/>
      <c r="Q31" s="253"/>
    </row>
    <row r="32" spans="1:17" x14ac:dyDescent="0.25">
      <c r="A32" s="54">
        <v>1</v>
      </c>
      <c r="B32" s="131"/>
      <c r="C32" s="10" t="s">
        <v>459</v>
      </c>
      <c r="D32" s="21">
        <v>2001</v>
      </c>
      <c r="E32" s="140" t="s">
        <v>25</v>
      </c>
      <c r="F32" s="13" t="s">
        <v>17</v>
      </c>
      <c r="G32" s="190" t="s">
        <v>112</v>
      </c>
      <c r="H32" s="164" t="s">
        <v>42</v>
      </c>
      <c r="I32" s="164">
        <v>15.32</v>
      </c>
      <c r="J32" s="164">
        <v>15.72</v>
      </c>
      <c r="K32" s="309">
        <v>1</v>
      </c>
      <c r="L32" s="164">
        <v>15.06</v>
      </c>
      <c r="M32" s="164">
        <v>15.82</v>
      </c>
      <c r="N32" s="164">
        <v>16.72</v>
      </c>
      <c r="O32" s="142">
        <f t="shared" ref="O32:O42" si="2">MAX(H32:N32)</f>
        <v>16.72</v>
      </c>
      <c r="P32" s="29" t="s">
        <v>178</v>
      </c>
      <c r="Q32" s="165" t="s">
        <v>450</v>
      </c>
    </row>
    <row r="33" spans="1:17" x14ac:dyDescent="0.25">
      <c r="A33" s="85">
        <v>2</v>
      </c>
      <c r="B33" s="131"/>
      <c r="C33" s="132" t="s">
        <v>101</v>
      </c>
      <c r="D33" s="150">
        <v>2001</v>
      </c>
      <c r="E33" s="310" t="s">
        <v>16</v>
      </c>
      <c r="F33" s="18" t="s">
        <v>17</v>
      </c>
      <c r="G33" s="190" t="s">
        <v>112</v>
      </c>
      <c r="H33" s="137">
        <v>13.28</v>
      </c>
      <c r="I33" s="137">
        <v>13.48</v>
      </c>
      <c r="J33" s="137">
        <v>12.98</v>
      </c>
      <c r="K33" s="311">
        <v>2</v>
      </c>
      <c r="L33" s="137">
        <v>13.38</v>
      </c>
      <c r="M33" s="137" t="s">
        <v>42</v>
      </c>
      <c r="N33" s="137">
        <v>12.82</v>
      </c>
      <c r="O33" s="142">
        <f t="shared" si="2"/>
        <v>13.48</v>
      </c>
      <c r="P33" s="29" t="s">
        <v>110</v>
      </c>
      <c r="Q33" s="165" t="s">
        <v>450</v>
      </c>
    </row>
    <row r="34" spans="1:17" x14ac:dyDescent="0.25">
      <c r="A34" s="143">
        <v>3</v>
      </c>
      <c r="B34" s="131"/>
      <c r="C34" s="132" t="s">
        <v>460</v>
      </c>
      <c r="D34" s="150">
        <v>2002</v>
      </c>
      <c r="E34" s="310" t="s">
        <v>19</v>
      </c>
      <c r="F34" s="13" t="s">
        <v>17</v>
      </c>
      <c r="G34" s="181" t="s">
        <v>112</v>
      </c>
      <c r="H34" s="164" t="s">
        <v>42</v>
      </c>
      <c r="I34" s="164">
        <v>12.04</v>
      </c>
      <c r="J34" s="204" t="s">
        <v>42</v>
      </c>
      <c r="K34" s="312">
        <v>5</v>
      </c>
      <c r="L34" s="204">
        <v>12.38</v>
      </c>
      <c r="M34" s="204">
        <v>12.46</v>
      </c>
      <c r="N34" s="204">
        <v>12.78</v>
      </c>
      <c r="O34" s="142">
        <f t="shared" si="2"/>
        <v>12.78</v>
      </c>
      <c r="P34" s="29" t="s">
        <v>110</v>
      </c>
      <c r="Q34" s="165" t="s">
        <v>450</v>
      </c>
    </row>
    <row r="35" spans="1:17" x14ac:dyDescent="0.25">
      <c r="A35" s="29">
        <v>4</v>
      </c>
      <c r="B35" s="131"/>
      <c r="C35" s="10" t="s">
        <v>185</v>
      </c>
      <c r="D35" s="21">
        <v>2002</v>
      </c>
      <c r="E35" s="140" t="s">
        <v>19</v>
      </c>
      <c r="F35" s="45" t="s">
        <v>17</v>
      </c>
      <c r="G35" s="181" t="s">
        <v>112</v>
      </c>
      <c r="H35" s="164">
        <v>12.72</v>
      </c>
      <c r="I35" s="164">
        <v>12.38</v>
      </c>
      <c r="J35" s="164">
        <v>12.72</v>
      </c>
      <c r="K35" s="309">
        <v>3</v>
      </c>
      <c r="L35" s="164">
        <v>12.42</v>
      </c>
      <c r="M35" s="164">
        <v>12.16</v>
      </c>
      <c r="N35" s="164">
        <v>12.52</v>
      </c>
      <c r="O35" s="142">
        <f t="shared" si="2"/>
        <v>12.72</v>
      </c>
      <c r="P35" s="29" t="s">
        <v>110</v>
      </c>
      <c r="Q35" s="165" t="s">
        <v>450</v>
      </c>
    </row>
    <row r="36" spans="1:17" x14ac:dyDescent="0.25">
      <c r="A36" s="108">
        <v>5</v>
      </c>
      <c r="B36" s="131"/>
      <c r="C36" s="10" t="s">
        <v>102</v>
      </c>
      <c r="D36" s="21">
        <v>2002</v>
      </c>
      <c r="E36" s="140" t="s">
        <v>21</v>
      </c>
      <c r="F36" s="18" t="s">
        <v>17</v>
      </c>
      <c r="G36" s="182" t="s">
        <v>112</v>
      </c>
      <c r="H36" s="164">
        <v>12.28</v>
      </c>
      <c r="I36" s="164" t="s">
        <v>42</v>
      </c>
      <c r="J36" s="204" t="s">
        <v>42</v>
      </c>
      <c r="K36" s="312">
        <v>4</v>
      </c>
      <c r="L36" s="204">
        <v>11.98</v>
      </c>
      <c r="M36" s="204">
        <v>11.82</v>
      </c>
      <c r="N36" s="204" t="s">
        <v>42</v>
      </c>
      <c r="O36" s="142">
        <f t="shared" si="2"/>
        <v>12.28</v>
      </c>
      <c r="P36" s="29" t="s">
        <v>179</v>
      </c>
      <c r="Q36" s="165" t="s">
        <v>450</v>
      </c>
    </row>
    <row r="37" spans="1:17" x14ac:dyDescent="0.25">
      <c r="A37" s="86">
        <v>6</v>
      </c>
      <c r="B37" s="131"/>
      <c r="C37" s="10" t="s">
        <v>461</v>
      </c>
      <c r="D37" s="21">
        <v>2001</v>
      </c>
      <c r="E37" s="17"/>
      <c r="F37" s="13" t="s">
        <v>17</v>
      </c>
      <c r="G37" s="20" t="s">
        <v>231</v>
      </c>
      <c r="H37" s="164">
        <v>10.76</v>
      </c>
      <c r="I37" s="164">
        <v>10.53</v>
      </c>
      <c r="J37" s="164">
        <v>10.42</v>
      </c>
      <c r="K37" s="309">
        <v>7</v>
      </c>
      <c r="L37" s="164">
        <v>11.42</v>
      </c>
      <c r="M37" s="164">
        <v>11.16</v>
      </c>
      <c r="N37" s="164">
        <v>9.59</v>
      </c>
      <c r="O37" s="142">
        <f t="shared" si="2"/>
        <v>11.42</v>
      </c>
      <c r="P37" s="29" t="s">
        <v>179</v>
      </c>
      <c r="Q37" s="10" t="s">
        <v>259</v>
      </c>
    </row>
    <row r="38" spans="1:17" x14ac:dyDescent="0.25">
      <c r="A38" s="29">
        <v>7</v>
      </c>
      <c r="B38" s="131"/>
      <c r="C38" s="10" t="s">
        <v>186</v>
      </c>
      <c r="D38" s="21">
        <v>2004</v>
      </c>
      <c r="E38" s="140" t="s">
        <v>21</v>
      </c>
      <c r="F38" s="13" t="s">
        <v>17</v>
      </c>
      <c r="G38" s="181" t="s">
        <v>112</v>
      </c>
      <c r="H38" s="164">
        <v>10.56</v>
      </c>
      <c r="I38" s="164" t="s">
        <v>42</v>
      </c>
      <c r="J38" s="204" t="s">
        <v>42</v>
      </c>
      <c r="K38" s="312">
        <v>8</v>
      </c>
      <c r="L38" s="204">
        <v>10.02</v>
      </c>
      <c r="M38" s="204">
        <v>10.56</v>
      </c>
      <c r="N38" s="204">
        <v>11.32</v>
      </c>
      <c r="O38" s="142">
        <f t="shared" si="2"/>
        <v>11.32</v>
      </c>
      <c r="P38" s="29" t="s">
        <v>179</v>
      </c>
      <c r="Q38" s="165" t="s">
        <v>450</v>
      </c>
    </row>
    <row r="39" spans="1:17" x14ac:dyDescent="0.25">
      <c r="A39" s="86">
        <v>8</v>
      </c>
      <c r="B39" s="131"/>
      <c r="C39" s="10" t="s">
        <v>187</v>
      </c>
      <c r="D39" s="21">
        <v>2002</v>
      </c>
      <c r="E39" s="140" t="s">
        <v>21</v>
      </c>
      <c r="F39" s="18" t="s">
        <v>17</v>
      </c>
      <c r="G39" s="181" t="s">
        <v>112</v>
      </c>
      <c r="H39" s="164">
        <v>10.51</v>
      </c>
      <c r="I39" s="164">
        <v>10.96</v>
      </c>
      <c r="J39" s="204">
        <v>11.22</v>
      </c>
      <c r="K39" s="312">
        <v>6</v>
      </c>
      <c r="L39" s="204">
        <v>10.74</v>
      </c>
      <c r="M39" s="204">
        <v>10.43</v>
      </c>
      <c r="N39" s="204">
        <v>10.02</v>
      </c>
      <c r="O39" s="142">
        <f t="shared" si="2"/>
        <v>11.22</v>
      </c>
      <c r="P39" s="29" t="s">
        <v>179</v>
      </c>
      <c r="Q39" s="165" t="s">
        <v>450</v>
      </c>
    </row>
    <row r="40" spans="1:17" x14ac:dyDescent="0.25">
      <c r="A40" s="29">
        <v>9</v>
      </c>
      <c r="B40" s="131"/>
      <c r="C40" s="10" t="s">
        <v>188</v>
      </c>
      <c r="D40" s="21">
        <v>2003</v>
      </c>
      <c r="E40" s="140" t="s">
        <v>21</v>
      </c>
      <c r="F40" s="13" t="s">
        <v>17</v>
      </c>
      <c r="G40" s="181" t="s">
        <v>112</v>
      </c>
      <c r="H40" s="164" t="s">
        <v>42</v>
      </c>
      <c r="I40" s="164" t="s">
        <v>42</v>
      </c>
      <c r="J40" s="164">
        <v>10.36</v>
      </c>
      <c r="K40" s="309"/>
      <c r="L40" s="164"/>
      <c r="M40" s="164"/>
      <c r="N40" s="164"/>
      <c r="O40" s="142">
        <f t="shared" si="2"/>
        <v>10.36</v>
      </c>
      <c r="P40" s="29" t="s">
        <v>180</v>
      </c>
      <c r="Q40" s="165" t="s">
        <v>450</v>
      </c>
    </row>
    <row r="41" spans="1:17" x14ac:dyDescent="0.25">
      <c r="A41" s="86">
        <v>10</v>
      </c>
      <c r="B41" s="131"/>
      <c r="C41" s="14" t="s">
        <v>462</v>
      </c>
      <c r="D41" s="138">
        <v>2002</v>
      </c>
      <c r="E41" s="139" t="s">
        <v>24</v>
      </c>
      <c r="F41" s="22" t="s">
        <v>17</v>
      </c>
      <c r="G41" s="181" t="s">
        <v>112</v>
      </c>
      <c r="H41" s="137">
        <v>10.029999999999999</v>
      </c>
      <c r="I41" s="137">
        <v>9.82</v>
      </c>
      <c r="J41" s="137">
        <v>9.32</v>
      </c>
      <c r="K41" s="311"/>
      <c r="L41" s="137"/>
      <c r="M41" s="137"/>
      <c r="N41" s="137"/>
      <c r="O41" s="142">
        <f t="shared" si="2"/>
        <v>10.029999999999999</v>
      </c>
      <c r="P41" s="29" t="s">
        <v>180</v>
      </c>
      <c r="Q41" s="165" t="s">
        <v>450</v>
      </c>
    </row>
    <row r="42" spans="1:17" x14ac:dyDescent="0.25">
      <c r="A42" s="108">
        <v>11</v>
      </c>
      <c r="B42" s="131"/>
      <c r="C42" s="10" t="s">
        <v>463</v>
      </c>
      <c r="D42" s="21">
        <v>2002</v>
      </c>
      <c r="E42" s="140" t="s">
        <v>57</v>
      </c>
      <c r="F42" s="13" t="s">
        <v>17</v>
      </c>
      <c r="G42" s="181" t="s">
        <v>112</v>
      </c>
      <c r="H42" s="137">
        <v>9.68</v>
      </c>
      <c r="I42" s="137" t="s">
        <v>42</v>
      </c>
      <c r="J42" s="313" t="s">
        <v>42</v>
      </c>
      <c r="K42" s="313"/>
      <c r="L42" s="313"/>
      <c r="M42" s="313"/>
      <c r="N42" s="313"/>
      <c r="O42" s="142">
        <f t="shared" si="2"/>
        <v>9.68</v>
      </c>
      <c r="P42" s="29" t="s">
        <v>180</v>
      </c>
      <c r="Q42" s="165" t="s">
        <v>450</v>
      </c>
    </row>
    <row r="43" spans="1:17" ht="15.75" thickBot="1" x14ac:dyDescent="0.3">
      <c r="A43" s="74"/>
      <c r="B43" s="75"/>
      <c r="C43" s="76"/>
      <c r="D43" s="77"/>
      <c r="E43" s="78"/>
      <c r="F43" s="78"/>
      <c r="G43" s="76"/>
      <c r="H43" s="79"/>
      <c r="I43" s="80"/>
      <c r="J43" s="81"/>
      <c r="K43" s="82"/>
      <c r="L43" s="81"/>
      <c r="M43" s="81"/>
      <c r="N43" s="81"/>
      <c r="O43" s="83"/>
      <c r="P43" s="84"/>
      <c r="Q43" s="76"/>
    </row>
    <row r="44" spans="1:17" ht="16.5" thickTop="1" x14ac:dyDescent="0.25">
      <c r="A44" s="90"/>
      <c r="B44" s="91"/>
      <c r="C44" s="92"/>
      <c r="D44" s="91"/>
      <c r="E44" s="91"/>
      <c r="F44" s="141"/>
      <c r="G44" s="93"/>
      <c r="H44" s="94"/>
      <c r="I44" s="94"/>
      <c r="J44" s="95"/>
      <c r="K44" s="95"/>
      <c r="L44" s="95"/>
      <c r="M44" s="95"/>
      <c r="N44" s="95"/>
      <c r="O44" s="96"/>
      <c r="P44" s="97"/>
      <c r="Q44" s="93"/>
    </row>
    <row r="45" spans="1:17" x14ac:dyDescent="0.25">
      <c r="A45" s="314"/>
      <c r="B45" s="314"/>
      <c r="C45" s="315" t="s">
        <v>464</v>
      </c>
      <c r="D45" s="315"/>
      <c r="E45" s="315"/>
      <c r="F45" s="315"/>
      <c r="G45" s="315"/>
      <c r="H45" s="315"/>
      <c r="I45" s="316" t="s">
        <v>465</v>
      </c>
      <c r="J45" s="316"/>
      <c r="K45" s="70"/>
      <c r="L45" s="70"/>
      <c r="M45" s="70"/>
      <c r="N45" s="260"/>
      <c r="O45" s="260"/>
      <c r="Q45" s="71"/>
    </row>
    <row r="46" spans="1:17" x14ac:dyDescent="0.25">
      <c r="A46" s="238" t="s">
        <v>38</v>
      </c>
      <c r="B46" s="218"/>
      <c r="C46" s="210" t="s">
        <v>4</v>
      </c>
      <c r="D46" s="210" t="s">
        <v>5</v>
      </c>
      <c r="E46" s="218" t="s">
        <v>40</v>
      </c>
      <c r="F46" s="218" t="s">
        <v>7</v>
      </c>
      <c r="G46" s="252" t="s">
        <v>340</v>
      </c>
      <c r="H46" s="210">
        <v>1</v>
      </c>
      <c r="I46" s="210">
        <v>2</v>
      </c>
      <c r="J46" s="210">
        <v>3</v>
      </c>
      <c r="K46" s="72"/>
      <c r="L46" s="210">
        <v>4</v>
      </c>
      <c r="M46" s="210">
        <v>5</v>
      </c>
      <c r="N46" s="210">
        <v>6</v>
      </c>
      <c r="O46" s="238" t="s">
        <v>10</v>
      </c>
      <c r="P46" s="218" t="s">
        <v>11</v>
      </c>
      <c r="Q46" s="252" t="s">
        <v>12</v>
      </c>
    </row>
    <row r="47" spans="1:17" x14ac:dyDescent="0.25">
      <c r="A47" s="240"/>
      <c r="B47" s="219"/>
      <c r="C47" s="211"/>
      <c r="D47" s="211"/>
      <c r="E47" s="219"/>
      <c r="F47" s="219"/>
      <c r="G47" s="253"/>
      <c r="H47" s="211"/>
      <c r="I47" s="211"/>
      <c r="J47" s="211"/>
      <c r="K47" s="73"/>
      <c r="L47" s="211"/>
      <c r="M47" s="211"/>
      <c r="N47" s="211"/>
      <c r="O47" s="240"/>
      <c r="P47" s="219"/>
      <c r="Q47" s="253"/>
    </row>
    <row r="48" spans="1:17" x14ac:dyDescent="0.25">
      <c r="A48" s="85">
        <v>1</v>
      </c>
      <c r="B48" s="298">
        <v>538</v>
      </c>
      <c r="C48" s="317" t="s">
        <v>466</v>
      </c>
      <c r="D48" s="192">
        <v>1993</v>
      </c>
      <c r="E48" s="131" t="s">
        <v>19</v>
      </c>
      <c r="F48" s="13" t="s">
        <v>20</v>
      </c>
      <c r="G48" s="284" t="s">
        <v>283</v>
      </c>
      <c r="H48" s="164" t="s">
        <v>42</v>
      </c>
      <c r="I48" s="164">
        <v>8.4600000000000009</v>
      </c>
      <c r="J48" s="164">
        <v>9.34</v>
      </c>
      <c r="K48" s="164"/>
      <c r="L48" s="164">
        <v>8.76</v>
      </c>
      <c r="M48" s="164">
        <v>9.1300000000000008</v>
      </c>
      <c r="N48" s="164">
        <v>9.98</v>
      </c>
      <c r="O48" s="142">
        <f>MAX(H48:N48)</f>
        <v>9.98</v>
      </c>
      <c r="P48" s="108" t="s">
        <v>27</v>
      </c>
      <c r="Q48" s="10"/>
    </row>
    <row r="49" spans="1:17" x14ac:dyDescent="0.25">
      <c r="A49" s="54">
        <v>2</v>
      </c>
      <c r="B49" s="318"/>
      <c r="C49" s="317" t="s">
        <v>467</v>
      </c>
      <c r="D49" s="192"/>
      <c r="E49" s="131"/>
      <c r="F49" s="22" t="s">
        <v>17</v>
      </c>
      <c r="G49" s="181" t="s">
        <v>112</v>
      </c>
      <c r="H49" s="137" t="s">
        <v>42</v>
      </c>
      <c r="I49" s="137">
        <v>8.84</v>
      </c>
      <c r="J49" s="137">
        <v>9.23</v>
      </c>
      <c r="K49" s="137"/>
      <c r="L49" s="137" t="s">
        <v>42</v>
      </c>
      <c r="M49" s="137">
        <v>8.6999999999999993</v>
      </c>
      <c r="N49" s="137">
        <v>8.36</v>
      </c>
      <c r="O49" s="142">
        <f>MAX(H49:N49)</f>
        <v>9.23</v>
      </c>
      <c r="P49" s="108" t="s">
        <v>27</v>
      </c>
      <c r="Q49" s="165" t="s">
        <v>450</v>
      </c>
    </row>
    <row r="50" spans="1:17" x14ac:dyDescent="0.25">
      <c r="A50" s="143"/>
      <c r="B50" s="319"/>
      <c r="C50" s="317" t="s">
        <v>468</v>
      </c>
      <c r="D50" s="192">
        <v>1992</v>
      </c>
      <c r="E50" s="131" t="s">
        <v>25</v>
      </c>
      <c r="F50" s="22" t="s">
        <v>17</v>
      </c>
      <c r="G50" s="181" t="s">
        <v>112</v>
      </c>
      <c r="H50" s="164" t="s">
        <v>42</v>
      </c>
      <c r="I50" s="164" t="s">
        <v>42</v>
      </c>
      <c r="J50" s="164" t="s">
        <v>42</v>
      </c>
      <c r="K50" s="164"/>
      <c r="L50" s="164" t="s">
        <v>42</v>
      </c>
      <c r="M50" s="164" t="s">
        <v>42</v>
      </c>
      <c r="N50" s="164" t="s">
        <v>42</v>
      </c>
      <c r="O50" s="142">
        <f>MAX(H50:N50)</f>
        <v>0</v>
      </c>
      <c r="P50" s="108"/>
      <c r="Q50" s="165" t="s">
        <v>450</v>
      </c>
    </row>
    <row r="51" spans="1:17" ht="16.5" thickBot="1" x14ac:dyDescent="0.3">
      <c r="A51" s="320"/>
      <c r="B51" s="87"/>
      <c r="C51" s="321"/>
      <c r="D51" s="87"/>
      <c r="E51" s="87"/>
      <c r="F51" s="322"/>
      <c r="G51" s="88"/>
      <c r="H51" s="323"/>
      <c r="I51" s="323"/>
      <c r="J51" s="324"/>
      <c r="K51" s="324"/>
      <c r="L51" s="324"/>
      <c r="M51" s="324"/>
      <c r="N51" s="324"/>
      <c r="O51" s="325"/>
      <c r="P51" s="89"/>
      <c r="Q51" s="88"/>
    </row>
    <row r="52" spans="1:17" ht="15.75" thickTop="1" x14ac:dyDescent="0.25"/>
    <row r="57" spans="1:17" x14ac:dyDescent="0.25">
      <c r="C57" s="33"/>
      <c r="D57" s="34" t="s">
        <v>226</v>
      </c>
      <c r="E57" s="205"/>
      <c r="F57" s="205"/>
      <c r="G57" s="205"/>
      <c r="H57" s="34" t="s">
        <v>89</v>
      </c>
      <c r="I57" s="33"/>
      <c r="J57" s="156"/>
      <c r="K57" s="157"/>
      <c r="L57" s="35"/>
      <c r="M57" s="34"/>
    </row>
    <row r="58" spans="1:17" x14ac:dyDescent="0.25">
      <c r="C58" s="33"/>
      <c r="D58" s="205"/>
      <c r="E58" s="205"/>
      <c r="F58" s="205"/>
      <c r="G58" s="205"/>
      <c r="H58" s="205"/>
      <c r="I58" s="33"/>
      <c r="J58" s="156"/>
      <c r="K58" s="157"/>
      <c r="L58" s="35"/>
      <c r="M58" s="34"/>
    </row>
    <row r="59" spans="1:17" x14ac:dyDescent="0.25">
      <c r="C59" s="33"/>
      <c r="D59" s="205"/>
      <c r="E59" s="205"/>
      <c r="F59" s="205"/>
      <c r="G59" s="205"/>
      <c r="H59" s="205"/>
      <c r="I59" s="35"/>
      <c r="J59" s="156"/>
      <c r="K59" s="157"/>
      <c r="L59" s="35"/>
      <c r="M59" s="34"/>
    </row>
    <row r="60" spans="1:17" x14ac:dyDescent="0.25">
      <c r="C60" s="33"/>
      <c r="D60" s="205"/>
      <c r="E60" s="205"/>
      <c r="F60" s="205"/>
      <c r="G60" s="205"/>
      <c r="H60" s="205"/>
      <c r="I60" s="35"/>
      <c r="J60" s="156"/>
      <c r="K60" s="157"/>
      <c r="L60" s="35"/>
      <c r="M60" s="34"/>
    </row>
    <row r="61" spans="1:17" ht="15.75" x14ac:dyDescent="0.25">
      <c r="A61" s="90"/>
      <c r="B61" s="91"/>
      <c r="C61" s="33"/>
      <c r="D61" s="34" t="s">
        <v>227</v>
      </c>
      <c r="E61" s="205"/>
      <c r="F61" s="205"/>
      <c r="G61" s="205"/>
      <c r="H61" s="34" t="s">
        <v>90</v>
      </c>
      <c r="I61" s="35"/>
      <c r="J61" s="156"/>
      <c r="K61" s="157"/>
      <c r="L61" s="35"/>
      <c r="M61" s="117"/>
      <c r="N61" s="95"/>
      <c r="O61" s="96"/>
      <c r="P61" s="97"/>
      <c r="Q61" s="93"/>
    </row>
    <row r="62" spans="1:17" x14ac:dyDescent="0.25">
      <c r="C62" s="33"/>
      <c r="D62" s="205"/>
      <c r="E62" s="205"/>
      <c r="F62" s="205"/>
      <c r="G62" s="205"/>
    </row>
    <row r="63" spans="1:17" x14ac:dyDescent="0.25">
      <c r="C63" s="33"/>
      <c r="D63" s="205"/>
      <c r="E63" s="205"/>
      <c r="F63" s="205"/>
      <c r="G63" s="205"/>
    </row>
    <row r="64" spans="1:17" x14ac:dyDescent="0.25">
      <c r="C64" s="33"/>
      <c r="D64" s="205"/>
      <c r="E64" s="205"/>
      <c r="F64" s="205"/>
      <c r="G64" s="205"/>
    </row>
    <row r="65" spans="3:7" x14ac:dyDescent="0.25">
      <c r="C65" s="33"/>
      <c r="D65" s="205"/>
      <c r="E65" s="205"/>
      <c r="F65" s="205"/>
      <c r="G65" s="205"/>
    </row>
    <row r="66" spans="3:7" x14ac:dyDescent="0.25">
      <c r="C66" s="33"/>
      <c r="D66" s="205"/>
      <c r="E66" s="205"/>
      <c r="F66" s="205"/>
      <c r="G66" s="205"/>
    </row>
    <row r="67" spans="3:7" x14ac:dyDescent="0.25">
      <c r="C67" s="33"/>
      <c r="D67" s="205"/>
      <c r="E67" s="205"/>
      <c r="F67" s="205"/>
      <c r="G67" s="205"/>
    </row>
    <row r="68" spans="3:7" x14ac:dyDescent="0.25">
      <c r="C68" s="33"/>
      <c r="D68" s="205"/>
      <c r="E68" s="205"/>
      <c r="F68" s="205"/>
      <c r="G68" s="205"/>
    </row>
    <row r="69" spans="3:7" x14ac:dyDescent="0.25">
      <c r="C69" s="33"/>
      <c r="D69" s="205"/>
      <c r="E69" s="205"/>
      <c r="F69" s="205"/>
      <c r="G69" s="205"/>
    </row>
    <row r="70" spans="3:7" x14ac:dyDescent="0.25">
      <c r="C70" s="33"/>
      <c r="D70" s="205"/>
      <c r="E70" s="205"/>
      <c r="F70" s="205"/>
      <c r="G70" s="205"/>
    </row>
    <row r="71" spans="3:7" x14ac:dyDescent="0.25">
      <c r="C71" s="33"/>
      <c r="D71" s="205"/>
      <c r="E71" s="205"/>
      <c r="F71" s="205"/>
      <c r="G71" s="205"/>
    </row>
    <row r="72" spans="3:7" x14ac:dyDescent="0.25">
      <c r="C72" s="33"/>
      <c r="D72" s="205"/>
      <c r="E72" s="205"/>
      <c r="F72" s="205"/>
      <c r="G72" s="205"/>
    </row>
    <row r="73" spans="3:7" x14ac:dyDescent="0.25">
      <c r="C73" s="33"/>
      <c r="D73" s="205"/>
      <c r="E73" s="205"/>
      <c r="F73" s="205"/>
      <c r="G73" s="205"/>
    </row>
    <row r="74" spans="3:7" x14ac:dyDescent="0.25">
      <c r="C74" s="33"/>
      <c r="D74" s="205"/>
      <c r="E74" s="205"/>
      <c r="F74" s="205"/>
      <c r="G74" s="205"/>
    </row>
    <row r="75" spans="3:7" x14ac:dyDescent="0.25">
      <c r="C75" s="33"/>
      <c r="D75" s="205"/>
      <c r="E75" s="205"/>
      <c r="F75" s="205"/>
      <c r="G75" s="205"/>
    </row>
    <row r="76" spans="3:7" x14ac:dyDescent="0.25">
      <c r="C76" s="33"/>
      <c r="D76" s="205"/>
      <c r="E76" s="205"/>
      <c r="F76" s="205"/>
      <c r="G76" s="205"/>
    </row>
    <row r="77" spans="3:7" x14ac:dyDescent="0.25">
      <c r="C77" s="33"/>
      <c r="D77" s="205"/>
      <c r="E77" s="205"/>
      <c r="F77" s="205"/>
      <c r="G77" s="205"/>
    </row>
    <row r="84" spans="1:13" x14ac:dyDescent="0.25">
      <c r="C84" s="206"/>
      <c r="D84" s="34"/>
      <c r="E84" s="35"/>
      <c r="F84" s="33"/>
      <c r="G84" s="36"/>
      <c r="H84" s="36"/>
      <c r="I84" s="33"/>
      <c r="J84" s="156"/>
      <c r="K84" s="207"/>
      <c r="L84" s="33"/>
      <c r="M84" s="34"/>
    </row>
    <row r="90" spans="1:13" ht="15.75" x14ac:dyDescent="0.25">
      <c r="A90" s="86"/>
      <c r="B90" s="86"/>
      <c r="C90" s="307"/>
      <c r="D90" s="91" t="s">
        <v>436</v>
      </c>
      <c r="E90" s="91"/>
      <c r="F90" s="93"/>
      <c r="G90" s="107"/>
      <c r="H90" s="107"/>
      <c r="I90" s="301" t="s">
        <v>437</v>
      </c>
      <c r="J90" s="93"/>
      <c r="K90" s="302"/>
    </row>
    <row r="91" spans="1:13" ht="15.75" x14ac:dyDescent="0.25">
      <c r="A91" s="86"/>
      <c r="B91" s="86"/>
      <c r="C91" s="307"/>
      <c r="D91" s="91"/>
      <c r="E91" s="91"/>
      <c r="F91" s="93"/>
      <c r="G91" s="107"/>
      <c r="H91" s="107"/>
      <c r="I91" s="91" t="s">
        <v>438</v>
      </c>
      <c r="J91" s="93"/>
      <c r="K91" s="302"/>
    </row>
    <row r="92" spans="1:13" ht="15.75" x14ac:dyDescent="0.25">
      <c r="A92" s="86"/>
      <c r="B92" s="86"/>
      <c r="C92" s="307"/>
      <c r="D92" s="91"/>
      <c r="E92" s="91"/>
      <c r="F92" s="93"/>
      <c r="G92" s="107"/>
      <c r="H92" s="107"/>
      <c r="I92" s="91"/>
      <c r="J92" s="93"/>
      <c r="K92" s="302"/>
    </row>
    <row r="93" spans="1:13" ht="15.75" x14ac:dyDescent="0.25">
      <c r="A93" s="86"/>
      <c r="B93" s="86"/>
      <c r="C93" s="307"/>
      <c r="D93" s="91"/>
      <c r="E93" s="91"/>
      <c r="F93" s="93"/>
      <c r="G93" s="107"/>
      <c r="H93" s="107"/>
      <c r="I93" s="91"/>
      <c r="J93" s="93"/>
      <c r="K93" s="302"/>
    </row>
    <row r="94" spans="1:13" ht="15.75" x14ac:dyDescent="0.25">
      <c r="A94" s="86"/>
      <c r="B94" s="86"/>
      <c r="C94" s="307"/>
      <c r="D94" s="91" t="s">
        <v>439</v>
      </c>
      <c r="E94" s="91"/>
      <c r="F94" s="93"/>
      <c r="G94" s="107"/>
      <c r="H94" s="107"/>
      <c r="I94" s="301" t="s">
        <v>437</v>
      </c>
      <c r="J94" s="93"/>
      <c r="K94" s="302"/>
    </row>
    <row r="95" spans="1:13" ht="15.75" x14ac:dyDescent="0.25">
      <c r="A95" s="86"/>
      <c r="B95" s="86"/>
      <c r="C95" s="307"/>
      <c r="D95" s="91"/>
      <c r="E95" s="91"/>
      <c r="F95" s="93"/>
      <c r="G95" s="107"/>
      <c r="H95" s="107"/>
      <c r="I95" s="91" t="s">
        <v>438</v>
      </c>
      <c r="J95" s="93"/>
      <c r="K95" s="302"/>
    </row>
    <row r="138" spans="16:16" x14ac:dyDescent="0.25">
      <c r="P138" s="299"/>
    </row>
    <row r="147" spans="1:17" ht="15.75" x14ac:dyDescent="0.25">
      <c r="A147" s="90"/>
      <c r="B147" s="91"/>
      <c r="C147" s="33"/>
      <c r="D147" s="34" t="s">
        <v>469</v>
      </c>
      <c r="E147" s="205"/>
      <c r="F147" s="205"/>
      <c r="G147" s="205"/>
      <c r="H147" s="34" t="s">
        <v>470</v>
      </c>
      <c r="I147" s="94"/>
      <c r="J147" s="95"/>
      <c r="K147" s="95"/>
      <c r="L147" s="95"/>
      <c r="M147" s="95"/>
      <c r="N147" s="95"/>
      <c r="O147" s="96"/>
      <c r="P147" s="97"/>
      <c r="Q147" s="93"/>
    </row>
    <row r="148" spans="1:17" ht="15.75" x14ac:dyDescent="0.25">
      <c r="A148" s="90"/>
      <c r="B148" s="91"/>
      <c r="C148" s="33"/>
      <c r="D148" s="205"/>
      <c r="E148" s="205"/>
      <c r="F148" s="205"/>
      <c r="G148" s="205"/>
      <c r="H148" s="205"/>
      <c r="I148" s="94"/>
      <c r="J148" s="95"/>
      <c r="K148" s="95"/>
      <c r="L148" s="95"/>
      <c r="M148" s="95"/>
      <c r="N148" s="95"/>
      <c r="O148" s="96"/>
      <c r="P148" s="97"/>
      <c r="Q148" s="93"/>
    </row>
    <row r="149" spans="1:17" ht="15.75" x14ac:dyDescent="0.25">
      <c r="A149" s="90"/>
      <c r="B149" s="91"/>
      <c r="C149" s="33"/>
      <c r="D149" s="205"/>
      <c r="E149" s="205"/>
      <c r="F149" s="205"/>
      <c r="G149" s="205"/>
      <c r="H149" s="205"/>
      <c r="I149" s="94"/>
      <c r="J149" s="95"/>
      <c r="K149" s="95"/>
      <c r="L149" s="95"/>
      <c r="M149" s="95"/>
      <c r="N149" s="95"/>
      <c r="O149" s="96"/>
      <c r="P149" s="97"/>
      <c r="Q149" s="93"/>
    </row>
    <row r="150" spans="1:17" ht="15.75" x14ac:dyDescent="0.25">
      <c r="A150" s="90"/>
      <c r="B150" s="91"/>
      <c r="C150" s="33"/>
      <c r="D150" s="34" t="s">
        <v>471</v>
      </c>
      <c r="E150" s="205"/>
      <c r="F150" s="205"/>
      <c r="G150" s="205"/>
      <c r="H150" s="34" t="s">
        <v>472</v>
      </c>
      <c r="I150" s="94"/>
      <c r="J150" s="95"/>
      <c r="K150" s="95"/>
      <c r="L150" s="95"/>
      <c r="M150" s="95"/>
      <c r="N150" s="95"/>
      <c r="O150" s="96"/>
      <c r="P150" s="97"/>
      <c r="Q150" s="93"/>
    </row>
    <row r="151" spans="1:17" ht="15.75" x14ac:dyDescent="0.25">
      <c r="A151" s="90"/>
      <c r="B151" s="91"/>
      <c r="C151" s="92"/>
      <c r="D151" s="91"/>
      <c r="E151" s="91"/>
      <c r="F151" s="92"/>
      <c r="G151" s="93"/>
      <c r="H151" s="94"/>
      <c r="I151" s="94"/>
      <c r="J151" s="95"/>
      <c r="K151" s="95"/>
      <c r="L151" s="95"/>
      <c r="M151" s="95"/>
      <c r="N151" s="95"/>
      <c r="O151" s="96"/>
      <c r="P151" s="97"/>
      <c r="Q151" s="93"/>
    </row>
  </sheetData>
  <mergeCells count="85">
    <mergeCell ref="N46:N47"/>
    <mergeCell ref="O46:O47"/>
    <mergeCell ref="P46:P47"/>
    <mergeCell ref="Q46:Q47"/>
    <mergeCell ref="Q30:Q31"/>
    <mergeCell ref="A45:B45"/>
    <mergeCell ref="C45:H45"/>
    <mergeCell ref="N45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L30:L31"/>
    <mergeCell ref="M30:M31"/>
    <mergeCell ref="N30:N31"/>
    <mergeCell ref="O30:O31"/>
    <mergeCell ref="P30:P31"/>
    <mergeCell ref="F30:F31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A29:B29"/>
    <mergeCell ref="C29:H29"/>
    <mergeCell ref="I29:K29"/>
    <mergeCell ref="N29:O29"/>
    <mergeCell ref="F6:F7"/>
    <mergeCell ref="A1:Q1"/>
    <mergeCell ref="A2:Q2"/>
    <mergeCell ref="A3:B3"/>
    <mergeCell ref="E3:J3"/>
    <mergeCell ref="N3:P3"/>
    <mergeCell ref="N6:N7"/>
    <mergeCell ref="O6:O7"/>
    <mergeCell ref="P6:P7"/>
    <mergeCell ref="Q6:Q7"/>
    <mergeCell ref="G6:G7"/>
    <mergeCell ref="H6:H7"/>
    <mergeCell ref="I6:I7"/>
    <mergeCell ref="J6:J7"/>
    <mergeCell ref="L6:L7"/>
    <mergeCell ref="M6:M7"/>
    <mergeCell ref="A6:A7"/>
    <mergeCell ref="B6:B7"/>
    <mergeCell ref="C6:C7"/>
    <mergeCell ref="D6:D7"/>
    <mergeCell ref="E6:E7"/>
    <mergeCell ref="L4:Q4"/>
    <mergeCell ref="A5:B5"/>
    <mergeCell ref="C5:H5"/>
    <mergeCell ref="I5:K5"/>
    <mergeCell ref="N5:O5"/>
    <mergeCell ref="A18:B18"/>
    <mergeCell ref="C18:H18"/>
    <mergeCell ref="I18:K18"/>
    <mergeCell ref="N18:O18"/>
    <mergeCell ref="A19:A20"/>
    <mergeCell ref="B19:B20"/>
    <mergeCell ref="C19:C20"/>
    <mergeCell ref="D19:D20"/>
    <mergeCell ref="E19:E20"/>
    <mergeCell ref="Q19:Q20"/>
    <mergeCell ref="L19:L20"/>
    <mergeCell ref="M19:M20"/>
    <mergeCell ref="N19:N20"/>
    <mergeCell ref="O19:O20"/>
    <mergeCell ref="P19:P20"/>
    <mergeCell ref="F19:F20"/>
    <mergeCell ref="G19:G20"/>
    <mergeCell ref="H19:H20"/>
    <mergeCell ref="I19:I20"/>
    <mergeCell ref="J19:J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opLeftCell="A11" workbookViewId="0">
      <selection activeCell="A20" sqref="A20:XFD27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11"/>
      <c r="B8" s="133"/>
      <c r="C8" s="11"/>
      <c r="D8" s="52"/>
      <c r="E8" s="208" t="s">
        <v>192</v>
      </c>
      <c r="F8" s="208"/>
      <c r="G8" s="208"/>
      <c r="H8" s="267"/>
      <c r="I8" s="8" t="s">
        <v>193</v>
      </c>
      <c r="J8" s="11"/>
      <c r="K8" s="27"/>
    </row>
    <row r="9" spans="1:11" x14ac:dyDescent="0.25">
      <c r="A9" s="11"/>
      <c r="B9" s="133"/>
      <c r="C9" s="11"/>
      <c r="D9" s="221" t="s">
        <v>194</v>
      </c>
      <c r="E9" s="221"/>
      <c r="F9" s="221"/>
      <c r="G9" s="221"/>
      <c r="H9" s="221"/>
      <c r="I9" s="135"/>
      <c r="J9" s="11"/>
      <c r="K9" s="27"/>
    </row>
    <row r="10" spans="1:11" x14ac:dyDescent="0.25">
      <c r="A10" s="26">
        <v>1</v>
      </c>
      <c r="B10" s="10" t="s">
        <v>195</v>
      </c>
      <c r="C10" s="11">
        <v>2004</v>
      </c>
      <c r="D10" s="17" t="s">
        <v>21</v>
      </c>
      <c r="E10" s="13" t="s">
        <v>53</v>
      </c>
      <c r="F10" s="13" t="s">
        <v>196</v>
      </c>
      <c r="G10" s="11">
        <v>77</v>
      </c>
      <c r="H10" s="11"/>
      <c r="I10" s="268">
        <v>1.7722222222222223E-2</v>
      </c>
      <c r="J10" s="17" t="s">
        <v>179</v>
      </c>
      <c r="K10" s="10" t="s">
        <v>197</v>
      </c>
    </row>
    <row r="11" spans="1:11" x14ac:dyDescent="0.25">
      <c r="A11" s="26">
        <v>2</v>
      </c>
      <c r="B11" s="18" t="s">
        <v>198</v>
      </c>
      <c r="C11" s="11">
        <v>2003</v>
      </c>
      <c r="D11" s="17" t="s">
        <v>21</v>
      </c>
      <c r="E11" s="10" t="s">
        <v>20</v>
      </c>
      <c r="F11" s="190" t="s">
        <v>199</v>
      </c>
      <c r="G11" s="17">
        <v>436</v>
      </c>
      <c r="H11" s="35"/>
      <c r="I11" s="268">
        <v>1.9716435185185184E-2</v>
      </c>
      <c r="J11" s="17" t="s">
        <v>180</v>
      </c>
      <c r="K11" s="10" t="s">
        <v>200</v>
      </c>
    </row>
    <row r="12" spans="1:11" x14ac:dyDescent="0.25">
      <c r="A12" s="26"/>
      <c r="B12" s="10"/>
      <c r="C12" s="11"/>
      <c r="D12" s="17"/>
      <c r="E12" s="13"/>
      <c r="F12" s="18"/>
      <c r="G12" s="11"/>
      <c r="H12" s="43"/>
      <c r="I12" s="268"/>
      <c r="J12" s="11"/>
      <c r="K12" s="10"/>
    </row>
    <row r="13" spans="1:11" ht="18" x14ac:dyDescent="0.25">
      <c r="A13" s="11"/>
      <c r="B13" s="133"/>
      <c r="C13" s="11"/>
      <c r="D13" s="52"/>
      <c r="E13" s="224" t="s">
        <v>192</v>
      </c>
      <c r="F13" s="224"/>
      <c r="G13" s="224"/>
      <c r="H13" s="66"/>
      <c r="I13" s="269"/>
      <c r="J13" s="11"/>
      <c r="K13" s="27"/>
    </row>
    <row r="14" spans="1:11" x14ac:dyDescent="0.25">
      <c r="A14" s="11"/>
      <c r="B14" s="133"/>
      <c r="C14" s="11"/>
      <c r="D14" s="221" t="s">
        <v>201</v>
      </c>
      <c r="E14" s="221"/>
      <c r="F14" s="221"/>
      <c r="G14" s="221"/>
      <c r="H14" s="221"/>
      <c r="I14" s="270"/>
      <c r="J14" s="11"/>
      <c r="K14" s="27"/>
    </row>
    <row r="15" spans="1:11" x14ac:dyDescent="0.25">
      <c r="A15" s="26">
        <v>1</v>
      </c>
      <c r="B15" s="18" t="s">
        <v>202</v>
      </c>
      <c r="C15" s="11">
        <v>2003</v>
      </c>
      <c r="D15" s="17" t="s">
        <v>19</v>
      </c>
      <c r="E15" s="14" t="s">
        <v>20</v>
      </c>
      <c r="F15" s="197" t="s">
        <v>199</v>
      </c>
      <c r="G15" s="17">
        <v>189</v>
      </c>
      <c r="H15" s="11"/>
      <c r="I15" s="268">
        <v>2.0260416666666666E-2</v>
      </c>
      <c r="J15" s="17" t="s">
        <v>179</v>
      </c>
      <c r="K15" s="10" t="s">
        <v>200</v>
      </c>
    </row>
    <row r="16" spans="1:11" x14ac:dyDescent="0.25">
      <c r="A16" s="17"/>
      <c r="B16" s="14"/>
      <c r="C16" s="11"/>
      <c r="D16" s="17"/>
      <c r="E16" s="18"/>
      <c r="F16" s="10"/>
      <c r="G16" s="11"/>
      <c r="H16" s="11"/>
      <c r="I16" s="268"/>
      <c r="J16" s="11"/>
      <c r="K16" s="23"/>
    </row>
    <row r="17" spans="1:11" x14ac:dyDescent="0.25">
      <c r="A17" s="17"/>
      <c r="B17" s="28"/>
      <c r="C17" s="38"/>
      <c r="D17" s="214" t="s">
        <v>203</v>
      </c>
      <c r="E17" s="214"/>
      <c r="F17" s="214"/>
      <c r="G17" s="214"/>
      <c r="H17" s="15"/>
      <c r="I17" s="268"/>
      <c r="J17" s="11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 xml:space="preserve"> </v>
      </c>
      <c r="K17" s="10"/>
    </row>
    <row r="18" spans="1:11" x14ac:dyDescent="0.25">
      <c r="A18" s="26">
        <v>1</v>
      </c>
      <c r="B18" s="10" t="s">
        <v>204</v>
      </c>
      <c r="C18" s="11">
        <v>2000</v>
      </c>
      <c r="D18" s="17" t="s">
        <v>25</v>
      </c>
      <c r="E18" s="18" t="s">
        <v>17</v>
      </c>
      <c r="F18" s="191" t="s">
        <v>112</v>
      </c>
      <c r="G18" s="17">
        <v>419</v>
      </c>
      <c r="H18" s="11"/>
      <c r="I18" s="268">
        <v>1.7644675925925928E-2</v>
      </c>
      <c r="J18" s="17" t="s">
        <v>52</v>
      </c>
      <c r="K18" s="160" t="s">
        <v>205</v>
      </c>
    </row>
    <row r="19" spans="1:11" x14ac:dyDescent="0.25">
      <c r="A19" s="21"/>
      <c r="B19" s="10"/>
      <c r="C19" s="11"/>
      <c r="D19" s="17"/>
      <c r="E19" s="18"/>
      <c r="F19" s="28"/>
      <c r="G19" s="17"/>
      <c r="H19" s="15"/>
      <c r="I19" s="16"/>
      <c r="J19" s="11"/>
      <c r="K19" s="10"/>
    </row>
    <row r="20" spans="1:11" x14ac:dyDescent="0.25">
      <c r="A20" s="17"/>
      <c r="B20" s="10" t="s">
        <v>226</v>
      </c>
      <c r="C20" s="27"/>
      <c r="D20" s="27"/>
      <c r="E20" s="27"/>
      <c r="F20" s="10" t="s">
        <v>89</v>
      </c>
      <c r="G20" s="17"/>
      <c r="H20" s="15"/>
      <c r="I20" s="41"/>
      <c r="J20" s="11"/>
      <c r="K20" s="10"/>
    </row>
    <row r="21" spans="1:11" x14ac:dyDescent="0.25">
      <c r="A21" s="17"/>
      <c r="B21" s="27"/>
      <c r="C21" s="27"/>
      <c r="D21" s="27"/>
      <c r="E21" s="27"/>
      <c r="F21" s="27"/>
      <c r="G21" s="12"/>
      <c r="H21" s="15"/>
      <c r="I21" s="41"/>
      <c r="J21" s="11"/>
      <c r="K21" s="14"/>
    </row>
    <row r="22" spans="1:11" x14ac:dyDescent="0.25">
      <c r="A22" s="17"/>
      <c r="B22" s="27"/>
      <c r="C22" s="27"/>
      <c r="D22" s="27"/>
      <c r="E22" s="27"/>
      <c r="F22" s="27"/>
      <c r="G22" s="12"/>
      <c r="H22" s="15"/>
      <c r="I22" s="41"/>
      <c r="J22" s="11"/>
      <c r="K22" s="14"/>
    </row>
    <row r="23" spans="1:11" x14ac:dyDescent="0.25">
      <c r="A23" s="17"/>
      <c r="B23" s="27"/>
      <c r="C23" s="27"/>
      <c r="D23" s="27"/>
      <c r="E23" s="27"/>
      <c r="F23" s="27"/>
      <c r="G23" s="12"/>
      <c r="H23" s="15"/>
      <c r="I23" s="41"/>
      <c r="J23" s="11"/>
      <c r="K23" s="14"/>
    </row>
    <row r="24" spans="1:11" x14ac:dyDescent="0.25">
      <c r="A24" s="17"/>
      <c r="B24" s="27"/>
      <c r="C24" s="27"/>
      <c r="D24" s="27"/>
      <c r="E24" s="27"/>
      <c r="F24" s="27"/>
      <c r="G24" s="19"/>
      <c r="H24" s="15"/>
      <c r="I24" s="41"/>
      <c r="J24" s="11"/>
      <c r="K24" s="10"/>
    </row>
    <row r="25" spans="1:11" x14ac:dyDescent="0.25">
      <c r="A25" s="17"/>
      <c r="B25" s="10" t="s">
        <v>227</v>
      </c>
      <c r="C25" s="27"/>
      <c r="D25" s="27"/>
      <c r="E25" s="27"/>
      <c r="F25" s="10" t="s">
        <v>90</v>
      </c>
      <c r="G25" s="19"/>
      <c r="H25" s="15"/>
      <c r="I25" s="41"/>
      <c r="J25" s="11"/>
      <c r="K25" s="20"/>
    </row>
    <row r="26" spans="1:11" x14ac:dyDescent="0.25">
      <c r="A26" s="17"/>
      <c r="B26" s="10"/>
      <c r="C26" s="38"/>
      <c r="D26" s="214"/>
      <c r="E26" s="214"/>
      <c r="F26" s="214"/>
      <c r="G26" s="214"/>
      <c r="H26" s="8"/>
      <c r="I26" s="27"/>
      <c r="J26" s="8"/>
      <c r="K26" s="10"/>
    </row>
    <row r="27" spans="1:11" x14ac:dyDescent="0.25">
      <c r="A27" s="26"/>
      <c r="B27" s="10"/>
      <c r="C27" s="11"/>
      <c r="D27" s="17"/>
      <c r="E27" s="18"/>
      <c r="F27" s="18"/>
      <c r="G27" s="17"/>
      <c r="H27" s="15"/>
      <c r="I27" s="37"/>
      <c r="J27" s="17"/>
      <c r="K27" s="10"/>
    </row>
  </sheetData>
  <mergeCells count="22">
    <mergeCell ref="D26:G26"/>
    <mergeCell ref="E13:G13"/>
    <mergeCell ref="D14:H14"/>
    <mergeCell ref="D17:G17"/>
    <mergeCell ref="G6:G7"/>
    <mergeCell ref="H6:I6"/>
    <mergeCell ref="J6:J7"/>
    <mergeCell ref="K6:K7"/>
    <mergeCell ref="E8:G8"/>
    <mergeCell ref="D9:H9"/>
    <mergeCell ref="A6:A7"/>
    <mergeCell ref="B6:B7"/>
    <mergeCell ref="C6:C7"/>
    <mergeCell ref="D6:D7"/>
    <mergeCell ref="E6:E7"/>
    <mergeCell ref="F6:F7"/>
    <mergeCell ref="A1:K1"/>
    <mergeCell ref="A2:K2"/>
    <mergeCell ref="A3:K3"/>
    <mergeCell ref="A4:B4"/>
    <mergeCell ref="H4:K4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3"/>
  <sheetViews>
    <sheetView topLeftCell="A22" workbookViewId="0">
      <selection activeCell="O25" sqref="O25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52"/>
      <c r="B8" s="52"/>
      <c r="C8" s="52"/>
      <c r="D8" s="52"/>
      <c r="E8" s="223" t="s">
        <v>206</v>
      </c>
      <c r="F8" s="223"/>
      <c r="G8" s="223"/>
      <c r="H8" s="58" t="s">
        <v>207</v>
      </c>
      <c r="I8" s="2"/>
      <c r="J8" s="2"/>
      <c r="K8" s="52"/>
    </row>
    <row r="9" spans="1:11" x14ac:dyDescent="0.25">
      <c r="A9" s="7"/>
      <c r="B9" s="7"/>
      <c r="C9" s="7"/>
      <c r="D9" s="221" t="s">
        <v>194</v>
      </c>
      <c r="E9" s="221"/>
      <c r="F9" s="221"/>
      <c r="G9" s="221"/>
      <c r="I9" s="8"/>
      <c r="J9" s="8"/>
      <c r="K9" s="7"/>
    </row>
    <row r="10" spans="1:11" x14ac:dyDescent="0.25">
      <c r="A10" s="26">
        <v>1</v>
      </c>
      <c r="B10" s="10" t="s">
        <v>208</v>
      </c>
      <c r="C10" s="38">
        <v>2004</v>
      </c>
      <c r="D10" s="17" t="s">
        <v>21</v>
      </c>
      <c r="E10" s="13" t="s">
        <v>17</v>
      </c>
      <c r="F10" s="28" t="s">
        <v>209</v>
      </c>
      <c r="G10" s="17">
        <v>7</v>
      </c>
      <c r="H10" s="15"/>
      <c r="I10" s="39">
        <v>1.0925925925925925E-4</v>
      </c>
      <c r="J10" s="17" t="s">
        <v>110</v>
      </c>
      <c r="K10" s="10" t="s">
        <v>210</v>
      </c>
    </row>
    <row r="11" spans="1:11" x14ac:dyDescent="0.25">
      <c r="A11" s="26"/>
      <c r="B11" s="10"/>
      <c r="C11" s="11"/>
      <c r="D11" s="17"/>
      <c r="E11" s="45"/>
      <c r="F11" s="14"/>
      <c r="G11" s="17"/>
      <c r="H11" s="15"/>
      <c r="I11" s="37"/>
      <c r="J11" s="17"/>
      <c r="K11" s="10"/>
    </row>
    <row r="12" spans="1:11" x14ac:dyDescent="0.25">
      <c r="A12" s="17"/>
      <c r="B12" s="10"/>
      <c r="C12" s="38"/>
      <c r="D12" s="17"/>
      <c r="E12" s="13"/>
      <c r="F12" s="10"/>
      <c r="G12" s="17"/>
      <c r="H12" s="58" t="s">
        <v>211</v>
      </c>
      <c r="I12" s="41"/>
      <c r="J12" s="11"/>
      <c r="K12" s="20"/>
    </row>
    <row r="13" spans="1:11" x14ac:dyDescent="0.25">
      <c r="A13" s="7"/>
      <c r="B13" s="7"/>
      <c r="C13" s="7"/>
      <c r="D13" s="221" t="s">
        <v>201</v>
      </c>
      <c r="E13" s="221"/>
      <c r="F13" s="221"/>
      <c r="G13" s="221"/>
      <c r="H13" s="8" t="s">
        <v>212</v>
      </c>
      <c r="I13" s="8"/>
      <c r="J13" s="8"/>
      <c r="K13" s="7"/>
    </row>
    <row r="14" spans="1:11" x14ac:dyDescent="0.25">
      <c r="A14" s="26">
        <v>1</v>
      </c>
      <c r="B14" s="10" t="s">
        <v>213</v>
      </c>
      <c r="C14" s="11">
        <v>2003</v>
      </c>
      <c r="D14" s="17" t="s">
        <v>16</v>
      </c>
      <c r="E14" s="13" t="s">
        <v>17</v>
      </c>
      <c r="F14" s="191" t="s">
        <v>112</v>
      </c>
      <c r="G14" s="11">
        <v>321</v>
      </c>
      <c r="H14" s="15">
        <v>1.1099537037037036E-4</v>
      </c>
      <c r="I14" s="39">
        <v>1.1157407407407409E-4</v>
      </c>
      <c r="J14" s="17" t="s">
        <v>110</v>
      </c>
      <c r="K14" s="20" t="s">
        <v>214</v>
      </c>
    </row>
    <row r="15" spans="1:11" x14ac:dyDescent="0.25">
      <c r="A15" s="26">
        <v>2</v>
      </c>
      <c r="B15" s="10" t="s">
        <v>215</v>
      </c>
      <c r="C15" s="11">
        <v>2003</v>
      </c>
      <c r="D15" s="17" t="s">
        <v>16</v>
      </c>
      <c r="E15" s="18" t="s">
        <v>17</v>
      </c>
      <c r="F15" s="191" t="s">
        <v>112</v>
      </c>
      <c r="G15" s="11">
        <v>486</v>
      </c>
      <c r="H15" s="15">
        <v>1.1423611111111108E-4</v>
      </c>
      <c r="I15" s="39">
        <v>1.1365740740740742E-4</v>
      </c>
      <c r="J15" s="17" t="s">
        <v>110</v>
      </c>
      <c r="K15" s="20" t="s">
        <v>214</v>
      </c>
    </row>
    <row r="16" spans="1:11" x14ac:dyDescent="0.25">
      <c r="A16" s="26">
        <v>3</v>
      </c>
      <c r="B16" s="10" t="s">
        <v>216</v>
      </c>
      <c r="C16" s="11">
        <v>2003</v>
      </c>
      <c r="D16" s="17" t="s">
        <v>16</v>
      </c>
      <c r="E16" s="45" t="s">
        <v>53</v>
      </c>
      <c r="F16" s="14" t="s">
        <v>196</v>
      </c>
      <c r="G16" s="11">
        <v>77</v>
      </c>
      <c r="H16" s="39">
        <v>1.1944444444444447E-4</v>
      </c>
      <c r="I16" s="39">
        <v>1.1944444444444447E-4</v>
      </c>
      <c r="J16" s="17" t="s">
        <v>179</v>
      </c>
      <c r="K16" s="10" t="s">
        <v>197</v>
      </c>
    </row>
    <row r="17" spans="1:11" x14ac:dyDescent="0.25">
      <c r="A17" s="17">
        <v>4</v>
      </c>
      <c r="B17" s="10" t="s">
        <v>75</v>
      </c>
      <c r="C17" s="11">
        <v>2002</v>
      </c>
      <c r="D17" s="17" t="s">
        <v>19</v>
      </c>
      <c r="E17" s="22" t="s">
        <v>17</v>
      </c>
      <c r="F17" s="191" t="s">
        <v>112</v>
      </c>
      <c r="G17" s="19">
        <v>189</v>
      </c>
      <c r="H17" s="46">
        <v>1.244212962962963E-4</v>
      </c>
      <c r="I17" s="39">
        <v>1.2291666666666665E-4</v>
      </c>
      <c r="J17" s="17" t="s">
        <v>179</v>
      </c>
      <c r="K17" s="10" t="s">
        <v>59</v>
      </c>
    </row>
    <row r="18" spans="1:11" x14ac:dyDescent="0.25">
      <c r="A18" s="17"/>
      <c r="B18" s="10" t="s">
        <v>217</v>
      </c>
      <c r="C18" s="11">
        <v>2004</v>
      </c>
      <c r="D18" s="17" t="s">
        <v>21</v>
      </c>
      <c r="E18" s="13" t="s">
        <v>53</v>
      </c>
      <c r="F18" s="10" t="s">
        <v>196</v>
      </c>
      <c r="G18" s="19">
        <v>79</v>
      </c>
      <c r="H18" s="271" t="s">
        <v>218</v>
      </c>
      <c r="I18" s="41"/>
      <c r="J18" s="11"/>
      <c r="K18" s="10" t="s">
        <v>197</v>
      </c>
    </row>
    <row r="19" spans="1:11" x14ac:dyDescent="0.25">
      <c r="A19" s="17"/>
      <c r="B19" s="10"/>
      <c r="C19" s="38"/>
      <c r="D19" s="17"/>
      <c r="E19" s="13"/>
      <c r="F19" s="13"/>
      <c r="G19" s="12"/>
      <c r="H19" s="272"/>
      <c r="I19" s="41"/>
      <c r="J19" s="11"/>
      <c r="K19" s="10"/>
    </row>
    <row r="20" spans="1:11" x14ac:dyDescent="0.25">
      <c r="A20" s="17"/>
      <c r="B20" s="10"/>
      <c r="C20" s="11"/>
      <c r="D20" s="221" t="s">
        <v>131</v>
      </c>
      <c r="E20" s="221"/>
      <c r="F20" s="221"/>
      <c r="G20" s="221"/>
      <c r="H20" s="58" t="s">
        <v>207</v>
      </c>
      <c r="I20" s="39"/>
      <c r="J20" s="11"/>
      <c r="K20" s="10"/>
    </row>
    <row r="21" spans="1:11" x14ac:dyDescent="0.25">
      <c r="A21" s="26">
        <v>1</v>
      </c>
      <c r="B21" s="10" t="s">
        <v>219</v>
      </c>
      <c r="C21" s="11">
        <v>1995</v>
      </c>
      <c r="D21" s="12" t="s">
        <v>29</v>
      </c>
      <c r="E21" s="13" t="s">
        <v>17</v>
      </c>
      <c r="F21" s="28" t="s">
        <v>209</v>
      </c>
      <c r="G21" s="19">
        <v>272</v>
      </c>
      <c r="H21" s="39"/>
      <c r="I21" s="39">
        <v>9.745370370370371E-5</v>
      </c>
      <c r="J21" s="17" t="s">
        <v>178</v>
      </c>
      <c r="K21" s="10" t="s">
        <v>220</v>
      </c>
    </row>
    <row r="22" spans="1:11" x14ac:dyDescent="0.25">
      <c r="A22" s="26">
        <v>2</v>
      </c>
      <c r="B22" s="42" t="s">
        <v>221</v>
      </c>
      <c r="C22" s="43">
        <v>1996</v>
      </c>
      <c r="D22" s="44" t="s">
        <v>25</v>
      </c>
      <c r="E22" s="45" t="s">
        <v>17</v>
      </c>
      <c r="F22" s="42" t="s">
        <v>209</v>
      </c>
      <c r="G22" s="44">
        <v>759</v>
      </c>
      <c r="H22" s="39"/>
      <c r="I22" s="39">
        <v>1.0081018518518521E-4</v>
      </c>
      <c r="J22" s="17" t="s">
        <v>52</v>
      </c>
      <c r="K22" s="160" t="s">
        <v>222</v>
      </c>
    </row>
    <row r="23" spans="1:11" ht="22.5" x14ac:dyDescent="0.25">
      <c r="A23" s="54">
        <v>3</v>
      </c>
      <c r="B23" s="30" t="s">
        <v>223</v>
      </c>
      <c r="C23" s="29">
        <v>1998</v>
      </c>
      <c r="D23" s="29" t="s">
        <v>19</v>
      </c>
      <c r="E23" s="55" t="s">
        <v>17</v>
      </c>
      <c r="F23" s="273" t="s">
        <v>112</v>
      </c>
      <c r="G23" s="29">
        <v>125</v>
      </c>
      <c r="H23" s="274"/>
      <c r="I23" s="275">
        <v>1.199074074074074E-4</v>
      </c>
      <c r="J23" s="29" t="s">
        <v>27</v>
      </c>
      <c r="K23" s="32" t="s">
        <v>224</v>
      </c>
    </row>
    <row r="24" spans="1:11" x14ac:dyDescent="0.25">
      <c r="A24" s="17"/>
      <c r="B24" s="14"/>
      <c r="C24" s="19"/>
      <c r="D24" s="12"/>
      <c r="E24" s="18"/>
      <c r="F24" s="28"/>
      <c r="G24" s="19"/>
      <c r="H24" s="276"/>
      <c r="I24" s="37"/>
      <c r="J24" s="11"/>
      <c r="K24" s="10"/>
    </row>
    <row r="25" spans="1:11" x14ac:dyDescent="0.25">
      <c r="A25" s="17"/>
      <c r="B25" s="10"/>
      <c r="C25" s="38"/>
      <c r="D25" s="17"/>
      <c r="E25" s="13"/>
      <c r="F25" s="13"/>
      <c r="G25" s="12"/>
      <c r="H25" s="58" t="s">
        <v>211</v>
      </c>
      <c r="I25" s="41"/>
      <c r="J25" s="11"/>
      <c r="K25" s="10"/>
    </row>
    <row r="26" spans="1:11" x14ac:dyDescent="0.25">
      <c r="A26" s="17"/>
      <c r="B26" s="10"/>
      <c r="C26" s="11"/>
      <c r="D26" s="221" t="s">
        <v>203</v>
      </c>
      <c r="E26" s="221"/>
      <c r="F26" s="221"/>
      <c r="G26" s="221"/>
      <c r="H26" s="8" t="s">
        <v>212</v>
      </c>
      <c r="I26" s="39"/>
      <c r="J26" s="11"/>
      <c r="K26" s="10"/>
    </row>
    <row r="27" spans="1:11" x14ac:dyDescent="0.25">
      <c r="A27" s="26">
        <v>1</v>
      </c>
      <c r="B27" s="10" t="s">
        <v>225</v>
      </c>
      <c r="C27" s="11">
        <v>1997</v>
      </c>
      <c r="D27" s="17" t="s">
        <v>29</v>
      </c>
      <c r="E27" s="13" t="s">
        <v>17</v>
      </c>
      <c r="F27" s="28" t="s">
        <v>209</v>
      </c>
      <c r="G27" s="48">
        <v>454</v>
      </c>
      <c r="H27" s="39">
        <v>1.0347222222222221E-4</v>
      </c>
      <c r="I27" s="39">
        <v>1.0509259259259261E-4</v>
      </c>
      <c r="J27" s="17" t="s">
        <v>178</v>
      </c>
      <c r="K27" s="10" t="s">
        <v>220</v>
      </c>
    </row>
    <row r="28" spans="1:11" x14ac:dyDescent="0.25">
      <c r="A28" s="26"/>
      <c r="B28" s="42"/>
      <c r="C28" s="43"/>
      <c r="D28" s="44"/>
      <c r="E28" s="45"/>
      <c r="F28" s="42"/>
      <c r="G28" s="44"/>
      <c r="H28" s="39"/>
      <c r="I28" s="37"/>
      <c r="J28" s="11"/>
      <c r="K28" s="10"/>
    </row>
    <row r="29" spans="1:11" x14ac:dyDescent="0.25">
      <c r="A29" s="17"/>
      <c r="B29" s="10"/>
      <c r="C29" s="38"/>
      <c r="D29" s="17"/>
      <c r="E29" s="18"/>
      <c r="F29" s="10"/>
      <c r="G29" s="17"/>
      <c r="H29" s="15"/>
      <c r="I29" s="41"/>
      <c r="J29" s="11"/>
      <c r="K29" s="10"/>
    </row>
    <row r="30" spans="1:11" x14ac:dyDescent="0.25">
      <c r="A30" s="17"/>
      <c r="B30" s="10"/>
      <c r="C30" s="38"/>
      <c r="D30" s="17"/>
      <c r="E30" s="18"/>
      <c r="F30" s="10"/>
      <c r="G30" s="17"/>
      <c r="H30" s="15"/>
      <c r="I30" s="41"/>
      <c r="J30" s="11"/>
      <c r="K30" s="10"/>
    </row>
    <row r="31" spans="1:11" x14ac:dyDescent="0.25">
      <c r="A31" s="17"/>
      <c r="B31" s="10" t="s">
        <v>226</v>
      </c>
      <c r="C31" s="27"/>
      <c r="D31" s="27"/>
      <c r="E31" s="27"/>
      <c r="F31" s="10" t="s">
        <v>89</v>
      </c>
      <c r="G31" s="17"/>
      <c r="H31" s="15"/>
      <c r="I31" s="41"/>
      <c r="J31" s="11"/>
      <c r="K31" s="10"/>
    </row>
    <row r="32" spans="1:11" x14ac:dyDescent="0.25">
      <c r="A32" s="17"/>
      <c r="B32" s="27"/>
      <c r="C32" s="27"/>
      <c r="D32" s="27"/>
      <c r="E32" s="27"/>
      <c r="F32" s="27"/>
      <c r="G32" s="12"/>
      <c r="H32" s="15"/>
      <c r="I32" s="41"/>
      <c r="J32" s="11"/>
      <c r="K32" s="14"/>
    </row>
    <row r="33" spans="1:11" x14ac:dyDescent="0.25">
      <c r="A33" s="17"/>
      <c r="B33" s="27"/>
      <c r="C33" s="27"/>
      <c r="D33" s="27"/>
      <c r="E33" s="27"/>
      <c r="F33" s="27"/>
      <c r="G33" s="12"/>
      <c r="H33" s="15"/>
      <c r="I33" s="41"/>
      <c r="J33" s="11"/>
      <c r="K33" s="14"/>
    </row>
    <row r="34" spans="1:11" x14ac:dyDescent="0.25">
      <c r="A34" s="17"/>
      <c r="B34" s="27"/>
      <c r="C34" s="27"/>
      <c r="D34" s="27"/>
      <c r="E34" s="27"/>
      <c r="F34" s="27"/>
      <c r="G34" s="12"/>
      <c r="H34" s="15"/>
      <c r="I34" s="41"/>
      <c r="J34" s="11"/>
      <c r="K34" s="14"/>
    </row>
    <row r="35" spans="1:11" x14ac:dyDescent="0.25">
      <c r="A35" s="17"/>
      <c r="B35" s="27"/>
      <c r="C35" s="27"/>
      <c r="D35" s="27"/>
      <c r="E35" s="27"/>
      <c r="F35" s="27"/>
      <c r="G35" s="19"/>
      <c r="H35" s="15"/>
      <c r="I35" s="41"/>
      <c r="J35" s="11"/>
      <c r="K35" s="10"/>
    </row>
    <row r="36" spans="1:11" x14ac:dyDescent="0.25">
      <c r="A36" s="17"/>
      <c r="B36" s="10" t="s">
        <v>227</v>
      </c>
      <c r="C36" s="27"/>
      <c r="D36" s="27"/>
      <c r="E36" s="27"/>
      <c r="F36" s="10" t="s">
        <v>90</v>
      </c>
      <c r="G36" s="19"/>
      <c r="H36" s="15"/>
      <c r="I36" s="41"/>
      <c r="J36" s="11"/>
      <c r="K36" s="20"/>
    </row>
    <row r="37" spans="1:11" x14ac:dyDescent="0.25">
      <c r="A37" s="17"/>
      <c r="B37" s="10"/>
      <c r="C37" s="38"/>
      <c r="D37" s="214"/>
      <c r="E37" s="214"/>
      <c r="F37" s="214"/>
      <c r="G37" s="214"/>
      <c r="H37" s="8"/>
      <c r="I37" s="27"/>
      <c r="J37" s="8"/>
      <c r="K37" s="10"/>
    </row>
    <row r="38" spans="1:11" x14ac:dyDescent="0.25">
      <c r="A38" s="26"/>
      <c r="B38" s="10"/>
      <c r="C38" s="11"/>
      <c r="D38" s="17"/>
      <c r="E38" s="18"/>
      <c r="F38" s="18"/>
      <c r="G38" s="17"/>
      <c r="H38" s="15"/>
      <c r="I38" s="37"/>
      <c r="J38" s="17"/>
      <c r="K38" s="10"/>
    </row>
    <row r="39" spans="1:11" x14ac:dyDescent="0.25">
      <c r="A39" s="26"/>
      <c r="B39" s="10"/>
      <c r="C39" s="17"/>
      <c r="D39" s="17"/>
      <c r="E39" s="18"/>
      <c r="F39" s="130"/>
      <c r="G39" s="17"/>
      <c r="H39" s="15"/>
      <c r="I39" s="37"/>
      <c r="J39" s="17"/>
      <c r="K39" s="10"/>
    </row>
    <row r="40" spans="1:11" x14ac:dyDescent="0.25">
      <c r="A40" s="26"/>
      <c r="B40" s="28"/>
      <c r="C40" s="11"/>
      <c r="D40" s="17"/>
      <c r="E40" s="18"/>
      <c r="F40" s="18"/>
      <c r="G40" s="17"/>
      <c r="H40" s="15"/>
      <c r="I40" s="37"/>
      <c r="J40" s="17"/>
      <c r="K40" s="10"/>
    </row>
    <row r="41" spans="1:11" x14ac:dyDescent="0.25">
      <c r="A41" s="17"/>
      <c r="B41" s="10"/>
      <c r="C41" s="11"/>
      <c r="D41" s="17"/>
      <c r="E41" s="13"/>
      <c r="F41" s="10"/>
      <c r="G41" s="11"/>
      <c r="H41" s="15"/>
      <c r="I41" s="37"/>
      <c r="J41" s="11"/>
      <c r="K41" s="160"/>
    </row>
    <row r="42" spans="1:11" x14ac:dyDescent="0.25">
      <c r="A42" s="17"/>
      <c r="B42" s="10"/>
      <c r="C42" s="11"/>
      <c r="D42" s="17"/>
      <c r="E42" s="13"/>
      <c r="F42" s="159"/>
      <c r="G42" s="17"/>
      <c r="H42" s="15"/>
      <c r="I42" s="37"/>
      <c r="J42" s="11"/>
      <c r="K42" s="166"/>
    </row>
    <row r="43" spans="1:11" x14ac:dyDescent="0.25">
      <c r="A43" s="17"/>
      <c r="B43" s="10"/>
      <c r="C43" s="11"/>
      <c r="D43" s="17"/>
      <c r="E43" s="13"/>
      <c r="F43" s="159"/>
      <c r="G43" s="11"/>
      <c r="H43" s="15"/>
      <c r="I43" s="37"/>
      <c r="J43" s="11"/>
      <c r="K43" s="10"/>
    </row>
  </sheetData>
  <mergeCells count="22">
    <mergeCell ref="D20:G20"/>
    <mergeCell ref="D26:G26"/>
    <mergeCell ref="D37:G37"/>
    <mergeCell ref="E8:G8"/>
    <mergeCell ref="D9:G9"/>
    <mergeCell ref="D13:G13"/>
    <mergeCell ref="G6:G7"/>
    <mergeCell ref="H6:I6"/>
    <mergeCell ref="J6:J7"/>
    <mergeCell ref="K6:K7"/>
    <mergeCell ref="A6:A7"/>
    <mergeCell ref="B6:B7"/>
    <mergeCell ref="C6:C7"/>
    <mergeCell ref="D6:D7"/>
    <mergeCell ref="E6:E7"/>
    <mergeCell ref="F6:F7"/>
    <mergeCell ref="A1:K1"/>
    <mergeCell ref="A2:K2"/>
    <mergeCell ref="A3:K3"/>
    <mergeCell ref="A4:B4"/>
    <mergeCell ref="H4:K4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A23" sqref="A23:XFD85"/>
    </sheetView>
  </sheetViews>
  <sheetFormatPr defaultRowHeight="15" x14ac:dyDescent="0.25"/>
  <cols>
    <col min="1" max="1" width="5.28515625" customWidth="1"/>
    <col min="2" max="2" width="4.7109375" customWidth="1"/>
    <col min="3" max="3" width="25.85546875" customWidth="1"/>
    <col min="4" max="4" width="4.85546875" customWidth="1"/>
    <col min="5" max="7" width="4.7109375" customWidth="1"/>
    <col min="8" max="8" width="5.140625" customWidth="1"/>
    <col min="9" max="9" width="4.85546875" customWidth="1"/>
    <col min="10" max="10" width="4.7109375" customWidth="1"/>
    <col min="11" max="12" width="4.85546875" customWidth="1"/>
    <col min="13" max="13" width="5.140625" customWidth="1"/>
    <col min="14" max="14" width="4.42578125" customWidth="1"/>
    <col min="15" max="15" width="4.85546875" customWidth="1"/>
    <col min="16" max="16" width="5" customWidth="1"/>
    <col min="17" max="17" width="4.85546875" customWidth="1"/>
    <col min="18" max="18" width="4.42578125" customWidth="1"/>
    <col min="19" max="19" width="4.85546875" customWidth="1"/>
    <col min="20" max="20" width="4.42578125" customWidth="1"/>
    <col min="21" max="22" width="4" customWidth="1"/>
    <col min="23" max="23" width="3.85546875" customWidth="1"/>
    <col min="24" max="24" width="4.42578125" customWidth="1"/>
    <col min="25" max="25" width="7.85546875" customWidth="1"/>
  </cols>
  <sheetData>
    <row r="1" spans="1:25" ht="20.25" x14ac:dyDescent="0.3">
      <c r="A1" s="242" t="s">
        <v>473</v>
      </c>
      <c r="B1" s="242"/>
      <c r="C1" s="242"/>
      <c r="D1" s="242"/>
      <c r="E1" s="242"/>
      <c r="F1" s="242"/>
      <c r="G1" s="242"/>
      <c r="H1" s="242"/>
      <c r="I1" s="242"/>
    </row>
    <row r="2" spans="1:25" ht="20.25" x14ac:dyDescent="0.3">
      <c r="A2" s="243" t="s">
        <v>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4" spans="1:25" x14ac:dyDescent="0.25">
      <c r="A4" s="225" t="s">
        <v>474</v>
      </c>
      <c r="B4" s="225"/>
      <c r="C4" s="225"/>
      <c r="D4" s="225"/>
      <c r="E4" s="225"/>
      <c r="F4" s="225"/>
      <c r="G4" s="225"/>
      <c r="H4" s="225"/>
      <c r="I4" s="225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80"/>
      <c r="V4" s="180"/>
      <c r="W4" s="180"/>
      <c r="X4" s="180"/>
      <c r="Y4" s="180"/>
    </row>
    <row r="5" spans="1:25" ht="18" x14ac:dyDescent="0.25">
      <c r="A5" s="218" t="s">
        <v>94</v>
      </c>
      <c r="B5" s="218" t="s">
        <v>95</v>
      </c>
      <c r="C5" s="210" t="s">
        <v>4</v>
      </c>
      <c r="D5" s="229" t="s">
        <v>96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1"/>
      <c r="W5" s="232" t="s">
        <v>45</v>
      </c>
      <c r="X5" s="235" t="s">
        <v>46</v>
      </c>
      <c r="Y5" s="238" t="s">
        <v>97</v>
      </c>
    </row>
    <row r="6" spans="1:25" x14ac:dyDescent="0.25">
      <c r="A6" s="227"/>
      <c r="B6" s="227"/>
      <c r="C6" s="228"/>
      <c r="D6" s="241">
        <v>260</v>
      </c>
      <c r="E6" s="241">
        <v>270</v>
      </c>
      <c r="F6" s="241">
        <v>280</v>
      </c>
      <c r="G6" s="241">
        <v>290</v>
      </c>
      <c r="H6" s="241">
        <v>300</v>
      </c>
      <c r="I6" s="241">
        <v>310</v>
      </c>
      <c r="J6" s="241">
        <v>320</v>
      </c>
      <c r="K6" s="241">
        <v>330</v>
      </c>
      <c r="L6" s="241">
        <v>340</v>
      </c>
      <c r="M6" s="241">
        <v>350</v>
      </c>
      <c r="N6" s="241">
        <v>360</v>
      </c>
      <c r="O6" s="241">
        <v>370</v>
      </c>
      <c r="P6" s="241">
        <v>380</v>
      </c>
      <c r="Q6" s="241">
        <v>390</v>
      </c>
      <c r="R6" s="241">
        <v>400</v>
      </c>
      <c r="S6" s="241"/>
      <c r="T6" s="241"/>
      <c r="U6" s="241"/>
      <c r="V6" s="241"/>
      <c r="W6" s="233"/>
      <c r="X6" s="236"/>
      <c r="Y6" s="239"/>
    </row>
    <row r="7" spans="1:25" x14ac:dyDescent="0.25">
      <c r="A7" s="219"/>
      <c r="B7" s="219"/>
      <c r="C7" s="21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34"/>
      <c r="X7" s="237"/>
      <c r="Y7" s="240"/>
    </row>
    <row r="8" spans="1:25" x14ac:dyDescent="0.25">
      <c r="A8" s="17">
        <v>1</v>
      </c>
      <c r="B8" s="179" t="s">
        <v>475</v>
      </c>
      <c r="C8" s="125" t="s">
        <v>476</v>
      </c>
      <c r="D8" s="173" t="s">
        <v>50</v>
      </c>
      <c r="E8" s="173" t="s">
        <v>50</v>
      </c>
      <c r="F8" s="173" t="s">
        <v>49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1">
        <v>1</v>
      </c>
      <c r="X8" s="171">
        <v>0</v>
      </c>
      <c r="Y8" s="172">
        <v>270</v>
      </c>
    </row>
    <row r="9" spans="1:25" x14ac:dyDescent="0.25">
      <c r="A9" s="17">
        <v>2</v>
      </c>
      <c r="B9" s="179" t="s">
        <v>477</v>
      </c>
      <c r="C9" s="125" t="s">
        <v>478</v>
      </c>
      <c r="D9" s="145"/>
      <c r="E9" s="145"/>
      <c r="F9" s="145"/>
      <c r="G9" s="145" t="s">
        <v>50</v>
      </c>
      <c r="H9" s="145" t="s">
        <v>50</v>
      </c>
      <c r="I9" s="145" t="s">
        <v>48</v>
      </c>
      <c r="J9" s="145" t="s">
        <v>51</v>
      </c>
      <c r="K9" s="145" t="s">
        <v>49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74">
        <v>3</v>
      </c>
      <c r="X9" s="174">
        <v>3</v>
      </c>
      <c r="Y9" s="175">
        <v>320</v>
      </c>
    </row>
    <row r="10" spans="1:25" x14ac:dyDescent="0.25">
      <c r="A10" s="17">
        <v>3</v>
      </c>
      <c r="B10" s="179" t="s">
        <v>479</v>
      </c>
      <c r="C10" s="125" t="s">
        <v>480</v>
      </c>
      <c r="D10" s="145"/>
      <c r="E10" s="145"/>
      <c r="F10" s="145"/>
      <c r="G10" s="145"/>
      <c r="H10" s="145"/>
      <c r="I10" s="145"/>
      <c r="J10" s="173" t="s">
        <v>48</v>
      </c>
      <c r="K10" s="173" t="s">
        <v>50</v>
      </c>
      <c r="L10" s="173" t="s">
        <v>49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74">
        <v>1</v>
      </c>
      <c r="X10" s="174">
        <v>1</v>
      </c>
      <c r="Y10" s="175">
        <v>330</v>
      </c>
    </row>
    <row r="11" spans="1:25" x14ac:dyDescent="0.25">
      <c r="A11" s="17">
        <v>4</v>
      </c>
      <c r="B11" s="179" t="s">
        <v>481</v>
      </c>
      <c r="C11" s="125" t="s">
        <v>482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 t="s">
        <v>431</v>
      </c>
      <c r="O11" s="145" t="s">
        <v>431</v>
      </c>
      <c r="P11" s="145" t="s">
        <v>50</v>
      </c>
      <c r="Q11" s="145" t="s">
        <v>50</v>
      </c>
      <c r="R11" s="145" t="s">
        <v>49</v>
      </c>
      <c r="S11" s="145"/>
      <c r="T11" s="145"/>
      <c r="U11" s="145"/>
      <c r="V11" s="145"/>
      <c r="W11" s="174">
        <v>1</v>
      </c>
      <c r="X11" s="174">
        <v>0</v>
      </c>
      <c r="Y11" s="175">
        <v>390</v>
      </c>
    </row>
    <row r="12" spans="1:25" ht="16.5" thickBot="1" x14ac:dyDescent="0.3">
      <c r="A12" s="146"/>
      <c r="B12" s="146"/>
      <c r="C12" s="88"/>
      <c r="D12" s="176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77"/>
      <c r="X12" s="177"/>
      <c r="Y12" s="178"/>
    </row>
    <row r="13" spans="1:25" ht="16.5" thickTop="1" x14ac:dyDescent="0.25">
      <c r="A13" s="33"/>
      <c r="B13" s="33"/>
      <c r="C13" s="93"/>
      <c r="D13" s="36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180"/>
    </row>
    <row r="14" spans="1:25" ht="15.75" x14ac:dyDescent="0.25">
      <c r="A14" s="33"/>
      <c r="B14" s="33"/>
      <c r="C14" s="93"/>
      <c r="D14" s="36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180"/>
    </row>
    <row r="15" spans="1:25" ht="15.75" x14ac:dyDescent="0.25">
      <c r="A15" s="33"/>
      <c r="B15" s="33"/>
      <c r="C15" s="93"/>
      <c r="D15" s="3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180"/>
    </row>
    <row r="16" spans="1:25" ht="15.75" x14ac:dyDescent="0.25">
      <c r="A16" s="33"/>
      <c r="B16" s="33"/>
      <c r="C16" s="93"/>
      <c r="D16" s="36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80"/>
    </row>
    <row r="17" spans="1:25" ht="15.75" x14ac:dyDescent="0.25">
      <c r="A17" s="33"/>
      <c r="B17" s="33"/>
      <c r="C17" s="93"/>
      <c r="D17" s="36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80"/>
    </row>
    <row r="18" spans="1:25" ht="15.75" x14ac:dyDescent="0.25">
      <c r="A18" s="33"/>
      <c r="B18" s="33"/>
      <c r="C18" s="93"/>
      <c r="D18" s="36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180"/>
    </row>
    <row r="19" spans="1:25" ht="15.75" x14ac:dyDescent="0.25">
      <c r="A19" s="33"/>
      <c r="B19" s="33"/>
      <c r="C19" s="93"/>
      <c r="D19" s="36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80"/>
    </row>
    <row r="20" spans="1:25" ht="15.75" x14ac:dyDescent="0.25">
      <c r="A20" s="33"/>
      <c r="B20" s="33"/>
      <c r="C20" s="93"/>
      <c r="D20" s="3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180"/>
    </row>
    <row r="21" spans="1:25" ht="15.75" x14ac:dyDescent="0.25">
      <c r="A21" s="33"/>
      <c r="B21" s="33"/>
      <c r="C21" s="93"/>
      <c r="D21" s="36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80"/>
    </row>
    <row r="22" spans="1:25" ht="15.75" x14ac:dyDescent="0.25">
      <c r="A22" s="33"/>
      <c r="B22" s="33"/>
      <c r="C22" s="93"/>
      <c r="D22" s="36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180"/>
    </row>
  </sheetData>
  <mergeCells count="29">
    <mergeCell ref="V6:V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1:I1"/>
    <mergeCell ref="A2:Y2"/>
    <mergeCell ref="A4:I4"/>
    <mergeCell ref="A5:A7"/>
    <mergeCell ref="B5:B7"/>
    <mergeCell ref="C5:C7"/>
    <mergeCell ref="D5:V5"/>
    <mergeCell ref="W5:W7"/>
    <mergeCell ref="X5:X7"/>
    <mergeCell ref="Y5:Y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1"/>
  <sheetViews>
    <sheetView tabSelected="1" workbookViewId="0">
      <selection activeCell="L9" sqref="L9"/>
    </sheetView>
  </sheetViews>
  <sheetFormatPr defaultRowHeight="15" x14ac:dyDescent="0.25"/>
  <cols>
    <col min="1" max="1" width="5.140625" customWidth="1"/>
    <col min="2" max="2" width="25.5703125" customWidth="1"/>
    <col min="3" max="3" width="6.28515625" customWidth="1"/>
    <col min="4" max="4" width="7.140625" customWidth="1"/>
    <col min="5" max="5" width="11.85546875" customWidth="1"/>
    <col min="6" max="6" width="37.42578125" customWidth="1"/>
    <col min="7" max="7" width="8.140625" customWidth="1"/>
    <col min="8" max="8" width="7.85546875" customWidth="1"/>
    <col min="9" max="9" width="38.28515625" customWidth="1"/>
  </cols>
  <sheetData>
    <row r="1" spans="1:13" ht="18" x14ac:dyDescent="0.25">
      <c r="A1" s="262" t="s">
        <v>35</v>
      </c>
      <c r="B1" s="262"/>
      <c r="C1" s="262"/>
      <c r="D1" s="262"/>
      <c r="E1" s="262"/>
      <c r="F1" s="262"/>
      <c r="G1" s="262"/>
      <c r="H1" s="262"/>
      <c r="I1" s="262"/>
    </row>
    <row r="2" spans="1:13" ht="20.25" x14ac:dyDescent="0.3">
      <c r="A2" s="254" t="s">
        <v>0</v>
      </c>
      <c r="B2" s="254"/>
      <c r="C2" s="254"/>
      <c r="D2" s="254"/>
      <c r="E2" s="254"/>
      <c r="F2" s="254"/>
      <c r="G2" s="254"/>
      <c r="H2" s="254"/>
      <c r="I2" s="254"/>
    </row>
    <row r="3" spans="1:13" ht="20.25" x14ac:dyDescent="0.3">
      <c r="A3" s="254" t="s">
        <v>483</v>
      </c>
      <c r="B3" s="254"/>
      <c r="C3" s="254"/>
      <c r="D3" s="254"/>
      <c r="E3" s="254"/>
      <c r="F3" s="254"/>
      <c r="G3" s="254"/>
      <c r="H3" s="254"/>
      <c r="I3" s="254"/>
    </row>
    <row r="4" spans="1:13" ht="18" x14ac:dyDescent="0.25">
      <c r="A4" s="326"/>
      <c r="B4" s="326"/>
      <c r="C4" s="327"/>
      <c r="D4" s="328"/>
      <c r="E4" s="328"/>
      <c r="F4" s="327" t="s">
        <v>484</v>
      </c>
      <c r="G4" s="327"/>
      <c r="H4" s="327"/>
      <c r="I4" s="327"/>
    </row>
    <row r="5" spans="1:13" ht="18" x14ac:dyDescent="0.25">
      <c r="A5" s="329"/>
      <c r="B5" s="329"/>
      <c r="C5" s="327"/>
      <c r="D5" s="328"/>
      <c r="E5" s="328"/>
      <c r="F5" s="327"/>
      <c r="G5" s="327"/>
      <c r="H5" s="327"/>
      <c r="I5" s="327"/>
    </row>
    <row r="6" spans="1:13" ht="18" x14ac:dyDescent="0.25">
      <c r="A6" s="326"/>
      <c r="B6" s="326"/>
      <c r="C6" s="330"/>
      <c r="D6" s="330"/>
      <c r="E6" s="330"/>
      <c r="F6" s="331" t="s">
        <v>105</v>
      </c>
      <c r="G6" s="332"/>
      <c r="H6" s="332"/>
      <c r="I6" s="333"/>
    </row>
    <row r="7" spans="1:13" x14ac:dyDescent="0.25">
      <c r="A7" s="246" t="s">
        <v>3</v>
      </c>
      <c r="B7" s="248" t="s">
        <v>4</v>
      </c>
      <c r="C7" s="248" t="s">
        <v>5</v>
      </c>
      <c r="D7" s="218" t="s">
        <v>40</v>
      </c>
      <c r="E7" s="238" t="s">
        <v>7</v>
      </c>
      <c r="F7" s="248" t="s">
        <v>41</v>
      </c>
      <c r="G7" s="250" t="s">
        <v>47</v>
      </c>
      <c r="H7" s="218" t="s">
        <v>11</v>
      </c>
      <c r="I7" s="252" t="s">
        <v>12</v>
      </c>
    </row>
    <row r="8" spans="1:13" x14ac:dyDescent="0.25">
      <c r="A8" s="247"/>
      <c r="B8" s="248"/>
      <c r="C8" s="248"/>
      <c r="D8" s="219"/>
      <c r="E8" s="219"/>
      <c r="F8" s="248"/>
      <c r="G8" s="251"/>
      <c r="H8" s="219"/>
      <c r="I8" s="253"/>
    </row>
    <row r="9" spans="1:13" x14ac:dyDescent="0.25">
      <c r="A9" s="143">
        <v>1</v>
      </c>
      <c r="B9" s="125" t="s">
        <v>482</v>
      </c>
      <c r="C9" s="144">
        <v>1992</v>
      </c>
      <c r="D9" s="108" t="s">
        <v>29</v>
      </c>
      <c r="E9" s="13" t="s">
        <v>17</v>
      </c>
      <c r="F9" s="300" t="s">
        <v>112</v>
      </c>
      <c r="G9" s="334">
        <v>390</v>
      </c>
      <c r="H9" s="108" t="s">
        <v>178</v>
      </c>
      <c r="I9" s="125" t="s">
        <v>485</v>
      </c>
    </row>
    <row r="10" spans="1:13" x14ac:dyDescent="0.25">
      <c r="A10" s="143">
        <v>2</v>
      </c>
      <c r="B10" s="125" t="s">
        <v>480</v>
      </c>
      <c r="C10" s="144">
        <v>1997</v>
      </c>
      <c r="D10" s="108" t="s">
        <v>25</v>
      </c>
      <c r="E10" s="13" t="s">
        <v>17</v>
      </c>
      <c r="F10" s="300" t="s">
        <v>112</v>
      </c>
      <c r="G10" s="334">
        <v>330</v>
      </c>
      <c r="H10" s="108" t="s">
        <v>52</v>
      </c>
      <c r="I10" s="125" t="s">
        <v>486</v>
      </c>
    </row>
    <row r="11" spans="1:13" x14ac:dyDescent="0.25">
      <c r="A11" s="143">
        <v>3</v>
      </c>
      <c r="B11" s="125" t="s">
        <v>478</v>
      </c>
      <c r="C11" s="144">
        <v>2000</v>
      </c>
      <c r="D11" s="108" t="s">
        <v>16</v>
      </c>
      <c r="E11" s="13" t="s">
        <v>17</v>
      </c>
      <c r="F11" s="300" t="s">
        <v>112</v>
      </c>
      <c r="G11" s="334">
        <v>320</v>
      </c>
      <c r="H11" s="108" t="s">
        <v>52</v>
      </c>
      <c r="I11" s="125" t="s">
        <v>485</v>
      </c>
    </row>
    <row r="12" spans="1:13" x14ac:dyDescent="0.25">
      <c r="A12" s="108">
        <v>4</v>
      </c>
      <c r="B12" s="125" t="s">
        <v>476</v>
      </c>
      <c r="C12" s="144">
        <v>2000</v>
      </c>
      <c r="D12" s="108"/>
      <c r="E12" s="13" t="s">
        <v>17</v>
      </c>
      <c r="F12" s="300" t="s">
        <v>112</v>
      </c>
      <c r="G12" s="334">
        <v>270</v>
      </c>
      <c r="H12" s="108" t="s">
        <v>179</v>
      </c>
      <c r="I12" s="125" t="s">
        <v>485</v>
      </c>
    </row>
    <row r="13" spans="1:13" ht="16.5" thickBot="1" x14ac:dyDescent="0.3">
      <c r="A13" s="87"/>
      <c r="B13" s="88"/>
      <c r="C13" s="113"/>
      <c r="D13" s="87"/>
      <c r="E13" s="87"/>
      <c r="F13" s="88"/>
      <c r="G13" s="306"/>
      <c r="H13" s="89"/>
      <c r="I13" s="88"/>
    </row>
    <row r="14" spans="1:13" ht="15.75" thickTop="1" x14ac:dyDescent="0.25"/>
    <row r="16" spans="1:13" x14ac:dyDescent="0.25">
      <c r="C16" s="33"/>
      <c r="D16" s="34" t="s">
        <v>226</v>
      </c>
      <c r="E16" s="205"/>
      <c r="F16" s="205"/>
      <c r="G16" s="205"/>
      <c r="H16" s="34" t="s">
        <v>89</v>
      </c>
      <c r="I16" s="33"/>
      <c r="J16" s="156"/>
      <c r="K16" s="157"/>
      <c r="L16" s="35"/>
      <c r="M16" s="34"/>
    </row>
    <row r="17" spans="1:17" x14ac:dyDescent="0.25">
      <c r="C17" s="33"/>
      <c r="D17" s="205"/>
      <c r="E17" s="205"/>
      <c r="F17" s="205"/>
      <c r="G17" s="205"/>
      <c r="H17" s="205"/>
      <c r="I17" s="33"/>
      <c r="J17" s="156"/>
      <c r="K17" s="157"/>
      <c r="L17" s="35"/>
      <c r="M17" s="34"/>
    </row>
    <row r="18" spans="1:17" x14ac:dyDescent="0.25">
      <c r="C18" s="33"/>
      <c r="D18" s="205"/>
      <c r="E18" s="205"/>
      <c r="F18" s="205"/>
      <c r="G18" s="205"/>
      <c r="H18" s="205"/>
      <c r="I18" s="35"/>
      <c r="J18" s="156"/>
      <c r="K18" s="157"/>
      <c r="L18" s="35"/>
      <c r="M18" s="34"/>
    </row>
    <row r="19" spans="1:17" x14ac:dyDescent="0.25">
      <c r="C19" s="33"/>
      <c r="D19" s="205"/>
      <c r="E19" s="205"/>
      <c r="F19" s="205"/>
      <c r="G19" s="205"/>
      <c r="H19" s="205"/>
      <c r="I19" s="35"/>
      <c r="J19" s="156"/>
      <c r="K19" s="157"/>
      <c r="L19" s="35"/>
      <c r="M19" s="34"/>
    </row>
    <row r="20" spans="1:17" ht="15.75" x14ac:dyDescent="0.25">
      <c r="A20" s="90"/>
      <c r="B20" s="91"/>
      <c r="C20" s="33"/>
      <c r="D20" s="34" t="s">
        <v>227</v>
      </c>
      <c r="E20" s="205"/>
      <c r="F20" s="205"/>
      <c r="G20" s="205"/>
      <c r="H20" s="34" t="s">
        <v>90</v>
      </c>
      <c r="I20" s="35"/>
      <c r="J20" s="156"/>
      <c r="K20" s="157"/>
      <c r="L20" s="35"/>
      <c r="M20" s="117"/>
      <c r="N20" s="95"/>
      <c r="O20" s="96"/>
      <c r="P20" s="97"/>
      <c r="Q20" s="93"/>
    </row>
    <row r="21" spans="1:17" x14ac:dyDescent="0.25">
      <c r="C21" s="33"/>
      <c r="D21" s="205"/>
      <c r="E21" s="205"/>
      <c r="F21" s="205"/>
      <c r="G21" s="205"/>
    </row>
  </sheetData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A2:I2"/>
    <mergeCell ref="A3:I3"/>
    <mergeCell ref="A4:B4"/>
    <mergeCell ref="A6:B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2"/>
  <sheetViews>
    <sheetView topLeftCell="A37" workbookViewId="0">
      <selection activeCell="A45" sqref="A45:XFD52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ht="15" customHeight="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52"/>
      <c r="B8" s="52"/>
      <c r="C8" s="52"/>
      <c r="D8" s="52"/>
      <c r="E8" s="223" t="s">
        <v>15</v>
      </c>
      <c r="F8" s="223"/>
      <c r="G8" s="223"/>
      <c r="H8" s="58" t="s">
        <v>256</v>
      </c>
      <c r="I8" s="2"/>
      <c r="J8" s="2"/>
      <c r="K8" s="52"/>
    </row>
    <row r="9" spans="1:11" x14ac:dyDescent="0.25">
      <c r="A9" s="7"/>
      <c r="B9" s="7"/>
      <c r="C9" s="7"/>
      <c r="D9" s="221" t="s">
        <v>194</v>
      </c>
      <c r="E9" s="221"/>
      <c r="F9" s="221"/>
      <c r="G9" s="221"/>
      <c r="H9" s="8" t="s">
        <v>257</v>
      </c>
      <c r="I9" s="8"/>
      <c r="J9" s="8"/>
      <c r="K9" s="7"/>
    </row>
    <row r="10" spans="1:11" x14ac:dyDescent="0.25">
      <c r="A10" s="26">
        <v>1</v>
      </c>
      <c r="B10" s="10" t="s">
        <v>258</v>
      </c>
      <c r="C10" s="38">
        <v>2001</v>
      </c>
      <c r="D10" s="17" t="s">
        <v>19</v>
      </c>
      <c r="E10" s="18" t="s">
        <v>17</v>
      </c>
      <c r="F10" s="20" t="s">
        <v>231</v>
      </c>
      <c r="G10" s="17">
        <v>454</v>
      </c>
      <c r="H10" s="15">
        <v>8.7847222222222219E-5</v>
      </c>
      <c r="I10" s="39">
        <v>8.7962962962962959E-5</v>
      </c>
      <c r="J10" s="11" t="str">
        <f>IF(H10=0," ",IF(H10&lt;=[1]Разряды!$D$4,[1]Разряды!$D$3,IF(H10&lt;=[1]Разряды!$E$4,[1]Разряды!$E$3,IF(H10&lt;=[1]Разряды!$F$4,[1]Разряды!$F$3,IF(H10&lt;=[1]Разряды!$G$4,[1]Разряды!$G$3,IF(H10&lt;=[1]Разряды!$H$4,[1]Разряды!$H$3,IF(H10&lt;=[1]Разряды!$I$4,[1]Разряды!$I$3,IF(H10&lt;=[1]Разряды!$J$4,[1]Разряды!$J$3,"б/р"))))))))</f>
        <v>II</v>
      </c>
      <c r="K10" s="10" t="s">
        <v>259</v>
      </c>
    </row>
    <row r="11" spans="1:11" x14ac:dyDescent="0.25">
      <c r="A11" s="26">
        <v>2</v>
      </c>
      <c r="B11" s="10" t="s">
        <v>111</v>
      </c>
      <c r="C11" s="11">
        <v>2001</v>
      </c>
      <c r="D11" s="17" t="s">
        <v>21</v>
      </c>
      <c r="E11" s="13" t="s">
        <v>17</v>
      </c>
      <c r="F11" s="10" t="s">
        <v>238</v>
      </c>
      <c r="G11" s="11">
        <v>190</v>
      </c>
      <c r="H11" s="15">
        <v>8.8194444444444453E-5</v>
      </c>
      <c r="I11" s="39">
        <v>8.8310185185185193E-5</v>
      </c>
      <c r="J11" s="11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II</v>
      </c>
      <c r="K11" s="10" t="s">
        <v>103</v>
      </c>
    </row>
    <row r="12" spans="1:11" x14ac:dyDescent="0.25">
      <c r="A12" s="26">
        <v>3</v>
      </c>
      <c r="B12" s="28" t="s">
        <v>260</v>
      </c>
      <c r="C12" s="11">
        <v>2003</v>
      </c>
      <c r="D12" s="17" t="s">
        <v>19</v>
      </c>
      <c r="E12" s="283" t="s">
        <v>17</v>
      </c>
      <c r="F12" s="191" t="s">
        <v>112</v>
      </c>
      <c r="G12" s="17">
        <v>317</v>
      </c>
      <c r="H12" s="15">
        <v>9.1319444444444448E-5</v>
      </c>
      <c r="I12" s="39">
        <v>9.0509259259259254E-5</v>
      </c>
      <c r="J12" s="11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III</v>
      </c>
      <c r="K12" s="20" t="s">
        <v>261</v>
      </c>
    </row>
    <row r="13" spans="1:11" x14ac:dyDescent="0.25">
      <c r="A13" s="17">
        <v>4</v>
      </c>
      <c r="B13" s="30" t="s">
        <v>262</v>
      </c>
      <c r="C13" s="31">
        <v>2003</v>
      </c>
      <c r="D13" s="29" t="s">
        <v>21</v>
      </c>
      <c r="E13" s="18" t="s">
        <v>17</v>
      </c>
      <c r="F13" s="20" t="s">
        <v>231</v>
      </c>
      <c r="G13" s="11">
        <v>178</v>
      </c>
      <c r="H13" s="15">
        <v>9.1898148148148148E-5</v>
      </c>
      <c r="I13" s="39">
        <v>9.2939814814814808E-5</v>
      </c>
      <c r="J13" s="11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III</v>
      </c>
      <c r="K13" s="10" t="s">
        <v>259</v>
      </c>
    </row>
    <row r="14" spans="1:11" x14ac:dyDescent="0.25">
      <c r="A14" s="17">
        <v>5</v>
      </c>
      <c r="B14" s="10" t="s">
        <v>263</v>
      </c>
      <c r="C14" s="38">
        <v>2003</v>
      </c>
      <c r="D14" s="17" t="s">
        <v>21</v>
      </c>
      <c r="E14" s="13" t="s">
        <v>17</v>
      </c>
      <c r="F14" s="191" t="s">
        <v>112</v>
      </c>
      <c r="G14" s="17">
        <v>462</v>
      </c>
      <c r="H14" s="15">
        <v>9.1898148148148148E-5</v>
      </c>
      <c r="I14" s="39">
        <v>9.1203703703703694E-5</v>
      </c>
      <c r="J14" s="11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III</v>
      </c>
      <c r="K14" s="20" t="s">
        <v>261</v>
      </c>
    </row>
    <row r="15" spans="1:11" x14ac:dyDescent="0.25">
      <c r="A15" s="17">
        <v>6</v>
      </c>
      <c r="B15" s="34" t="s">
        <v>264</v>
      </c>
      <c r="C15" s="167">
        <v>2002</v>
      </c>
      <c r="D15" s="17" t="s">
        <v>19</v>
      </c>
      <c r="E15" s="13" t="s">
        <v>53</v>
      </c>
      <c r="F15" s="23" t="s">
        <v>265</v>
      </c>
      <c r="G15" s="17">
        <v>78</v>
      </c>
      <c r="H15" s="15">
        <v>9.3634259259259248E-5</v>
      </c>
      <c r="I15" s="39">
        <v>9.3518518518518508E-5</v>
      </c>
      <c r="J15" s="11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Iюн</v>
      </c>
      <c r="K15" s="10" t="s">
        <v>197</v>
      </c>
    </row>
    <row r="16" spans="1:11" x14ac:dyDescent="0.25">
      <c r="A16" s="17">
        <v>7</v>
      </c>
      <c r="B16" s="10" t="s">
        <v>266</v>
      </c>
      <c r="C16" s="11">
        <v>2001</v>
      </c>
      <c r="D16" s="17" t="s">
        <v>21</v>
      </c>
      <c r="E16" s="13" t="s">
        <v>17</v>
      </c>
      <c r="F16" s="28" t="s">
        <v>238</v>
      </c>
      <c r="G16" s="11">
        <v>94</v>
      </c>
      <c r="H16" s="39">
        <v>9.4675925925925936E-5</v>
      </c>
      <c r="I16" s="41"/>
      <c r="J16" s="11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Iюн</v>
      </c>
      <c r="K16" s="10" t="s">
        <v>26</v>
      </c>
    </row>
    <row r="17" spans="1:11" x14ac:dyDescent="0.25">
      <c r="A17" s="17">
        <v>8</v>
      </c>
      <c r="B17" s="10" t="s">
        <v>267</v>
      </c>
      <c r="C17" s="38">
        <v>2002</v>
      </c>
      <c r="D17" s="17" t="s">
        <v>21</v>
      </c>
      <c r="E17" s="13" t="s">
        <v>17</v>
      </c>
      <c r="F17" s="10" t="s">
        <v>238</v>
      </c>
      <c r="G17" s="17">
        <v>91</v>
      </c>
      <c r="H17" s="15">
        <v>9.5370370370370376E-5</v>
      </c>
      <c r="I17" s="41"/>
      <c r="J17" s="11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Iюн</v>
      </c>
      <c r="K17" s="10" t="s">
        <v>78</v>
      </c>
    </row>
    <row r="18" spans="1:11" x14ac:dyDescent="0.25">
      <c r="A18" s="17">
        <v>9</v>
      </c>
      <c r="B18" s="10" t="s">
        <v>268</v>
      </c>
      <c r="C18" s="38">
        <v>2002</v>
      </c>
      <c r="D18" s="17" t="s">
        <v>24</v>
      </c>
      <c r="E18" s="18" t="s">
        <v>17</v>
      </c>
      <c r="F18" s="191" t="s">
        <v>112</v>
      </c>
      <c r="G18" s="17">
        <v>616</v>
      </c>
      <c r="H18" s="15">
        <v>9.675925925925927E-5</v>
      </c>
      <c r="I18" s="41"/>
      <c r="J18" s="11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Iюн</v>
      </c>
      <c r="K18" s="20" t="s">
        <v>214</v>
      </c>
    </row>
    <row r="19" spans="1:11" x14ac:dyDescent="0.25">
      <c r="A19" s="17">
        <v>10</v>
      </c>
      <c r="B19" s="10" t="s">
        <v>113</v>
      </c>
      <c r="C19" s="11">
        <v>2001</v>
      </c>
      <c r="D19" s="17" t="s">
        <v>24</v>
      </c>
      <c r="E19" s="13" t="s">
        <v>17</v>
      </c>
      <c r="F19" s="10" t="s">
        <v>238</v>
      </c>
      <c r="G19" s="19">
        <v>338</v>
      </c>
      <c r="H19" s="15">
        <v>1.0092592592592593E-4</v>
      </c>
      <c r="I19" s="41"/>
      <c r="J19" s="11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IIюн</v>
      </c>
      <c r="K19" s="10" t="s">
        <v>22</v>
      </c>
    </row>
    <row r="20" spans="1:11" x14ac:dyDescent="0.25">
      <c r="A20" s="17"/>
      <c r="B20" s="10"/>
      <c r="C20" s="11"/>
      <c r="D20" s="12"/>
      <c r="E20" s="13"/>
      <c r="F20" s="160"/>
      <c r="G20" s="11"/>
      <c r="H20" s="15"/>
      <c r="I20" s="41"/>
      <c r="J20" s="11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 xml:space="preserve"> </v>
      </c>
      <c r="K20" s="14"/>
    </row>
    <row r="21" spans="1:11" x14ac:dyDescent="0.25">
      <c r="A21" s="17"/>
      <c r="B21" s="10"/>
      <c r="C21" s="38"/>
      <c r="D21" s="214" t="s">
        <v>114</v>
      </c>
      <c r="E21" s="214"/>
      <c r="F21" s="214"/>
      <c r="G21" s="214"/>
      <c r="H21" s="8"/>
      <c r="I21" s="27"/>
      <c r="J21" s="8"/>
      <c r="K21" s="10"/>
    </row>
    <row r="22" spans="1:11" ht="22.5" x14ac:dyDescent="0.25">
      <c r="A22" s="54">
        <v>1</v>
      </c>
      <c r="B22" s="30" t="s">
        <v>115</v>
      </c>
      <c r="C22" s="31">
        <v>1995</v>
      </c>
      <c r="D22" s="29" t="s">
        <v>29</v>
      </c>
      <c r="E22" s="55" t="s">
        <v>30</v>
      </c>
      <c r="F22" s="56" t="s">
        <v>116</v>
      </c>
      <c r="G22" s="31">
        <v>229</v>
      </c>
      <c r="H22" s="199">
        <v>8.275462962962963E-5</v>
      </c>
      <c r="I22" s="275">
        <v>8.2638888888888877E-5</v>
      </c>
      <c r="J22" s="31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</v>
      </c>
      <c r="K22" s="32" t="s">
        <v>269</v>
      </c>
    </row>
    <row r="23" spans="1:11" x14ac:dyDescent="0.25">
      <c r="A23" s="26">
        <v>2</v>
      </c>
      <c r="B23" s="10" t="s">
        <v>117</v>
      </c>
      <c r="C23" s="17">
        <v>1999</v>
      </c>
      <c r="D23" s="17" t="s">
        <v>16</v>
      </c>
      <c r="E23" s="13" t="s">
        <v>53</v>
      </c>
      <c r="F23" s="14" t="s">
        <v>270</v>
      </c>
      <c r="G23" s="17">
        <v>22</v>
      </c>
      <c r="H23" s="15">
        <v>8.4374999999999991E-5</v>
      </c>
      <c r="I23" s="39">
        <v>8.3796296296296291E-5</v>
      </c>
      <c r="J23" s="11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I</v>
      </c>
      <c r="K23" s="10" t="s">
        <v>118</v>
      </c>
    </row>
    <row r="24" spans="1:11" x14ac:dyDescent="0.25">
      <c r="A24" s="26">
        <v>3</v>
      </c>
      <c r="B24" s="28" t="s">
        <v>271</v>
      </c>
      <c r="C24" s="11">
        <v>2000</v>
      </c>
      <c r="D24" s="17" t="s">
        <v>16</v>
      </c>
      <c r="E24" s="18" t="s">
        <v>53</v>
      </c>
      <c r="F24" s="13" t="s">
        <v>272</v>
      </c>
      <c r="G24" s="17">
        <v>12</v>
      </c>
      <c r="H24" s="15">
        <v>8.4953703703703718E-5</v>
      </c>
      <c r="I24" s="39">
        <v>8.4259259259259251E-5</v>
      </c>
      <c r="J24" s="11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</v>
      </c>
      <c r="K24" s="10" t="s">
        <v>273</v>
      </c>
    </row>
    <row r="25" spans="1:11" x14ac:dyDescent="0.25">
      <c r="A25" s="17">
        <v>4</v>
      </c>
      <c r="B25" s="10" t="s">
        <v>274</v>
      </c>
      <c r="C25" s="11">
        <v>1997</v>
      </c>
      <c r="D25" s="17" t="s">
        <v>25</v>
      </c>
      <c r="E25" s="13" t="s">
        <v>53</v>
      </c>
      <c r="F25" s="197" t="s">
        <v>248</v>
      </c>
      <c r="G25" s="11">
        <v>111</v>
      </c>
      <c r="H25" s="15">
        <v>8.4490740740740731E-5</v>
      </c>
      <c r="I25" s="39">
        <v>8.4490740740740731E-5</v>
      </c>
      <c r="J25" s="11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</v>
      </c>
      <c r="K25" s="10" t="s">
        <v>249</v>
      </c>
    </row>
    <row r="26" spans="1:11" x14ac:dyDescent="0.25">
      <c r="A26" s="17">
        <v>5</v>
      </c>
      <c r="B26" s="10" t="s">
        <v>275</v>
      </c>
      <c r="C26" s="38">
        <v>1996</v>
      </c>
      <c r="D26" s="17" t="s">
        <v>16</v>
      </c>
      <c r="E26" s="283" t="s">
        <v>53</v>
      </c>
      <c r="F26" s="197" t="s">
        <v>248</v>
      </c>
      <c r="G26" s="17">
        <v>119</v>
      </c>
      <c r="H26" s="15">
        <v>8.4837962962962978E-5</v>
      </c>
      <c r="I26" s="39">
        <v>8.4606481481481471E-5</v>
      </c>
      <c r="J26" s="11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</v>
      </c>
      <c r="K26" s="10" t="s">
        <v>249</v>
      </c>
    </row>
    <row r="27" spans="1:11" x14ac:dyDescent="0.25">
      <c r="A27" s="17">
        <v>6</v>
      </c>
      <c r="B27" s="10" t="s">
        <v>276</v>
      </c>
      <c r="C27" s="38">
        <v>1996</v>
      </c>
      <c r="D27" s="17" t="s">
        <v>16</v>
      </c>
      <c r="E27" s="18" t="s">
        <v>53</v>
      </c>
      <c r="F27" s="197" t="s">
        <v>248</v>
      </c>
      <c r="G27" s="17">
        <v>118</v>
      </c>
      <c r="H27" s="15">
        <v>8.5069444444444431E-5</v>
      </c>
      <c r="I27" s="39">
        <v>8.7731481481481479E-5</v>
      </c>
      <c r="J27" s="11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</v>
      </c>
      <c r="K27" s="10" t="s">
        <v>249</v>
      </c>
    </row>
    <row r="28" spans="1:11" x14ac:dyDescent="0.25">
      <c r="A28" s="17">
        <v>7</v>
      </c>
      <c r="B28" s="42" t="s">
        <v>277</v>
      </c>
      <c r="C28" s="43">
        <v>1993</v>
      </c>
      <c r="D28" s="44" t="s">
        <v>25</v>
      </c>
      <c r="E28" s="13" t="s">
        <v>17</v>
      </c>
      <c r="F28" s="14" t="s">
        <v>238</v>
      </c>
      <c r="G28" s="44">
        <v>258</v>
      </c>
      <c r="H28" s="15">
        <v>8.5185185185185198E-5</v>
      </c>
      <c r="I28" s="41"/>
      <c r="J28" s="11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II</v>
      </c>
      <c r="K28" s="10" t="s">
        <v>278</v>
      </c>
    </row>
    <row r="29" spans="1:11" x14ac:dyDescent="0.25">
      <c r="A29" s="17">
        <v>8</v>
      </c>
      <c r="B29" s="10" t="s">
        <v>279</v>
      </c>
      <c r="C29" s="11">
        <v>1998</v>
      </c>
      <c r="D29" s="17" t="s">
        <v>16</v>
      </c>
      <c r="E29" s="13" t="s">
        <v>53</v>
      </c>
      <c r="F29" s="13" t="s">
        <v>272</v>
      </c>
      <c r="G29" s="11">
        <v>71</v>
      </c>
      <c r="H29" s="15">
        <v>8.5416666666666678E-5</v>
      </c>
      <c r="I29" s="41"/>
      <c r="J29" s="11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II</v>
      </c>
      <c r="K29" s="23" t="s">
        <v>273</v>
      </c>
    </row>
    <row r="30" spans="1:11" x14ac:dyDescent="0.25">
      <c r="A30" s="17">
        <v>9</v>
      </c>
      <c r="B30" s="28" t="s">
        <v>280</v>
      </c>
      <c r="C30" s="38">
        <v>1996</v>
      </c>
      <c r="D30" s="17" t="s">
        <v>19</v>
      </c>
      <c r="E30" s="13" t="s">
        <v>53</v>
      </c>
      <c r="F30" s="190" t="s">
        <v>248</v>
      </c>
      <c r="G30" s="48">
        <v>103</v>
      </c>
      <c r="H30" s="15">
        <v>8.5532407407407391E-5</v>
      </c>
      <c r="I30" s="41"/>
      <c r="J30" s="11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II</v>
      </c>
      <c r="K30" s="10" t="s">
        <v>249</v>
      </c>
    </row>
    <row r="31" spans="1:11" x14ac:dyDescent="0.25">
      <c r="A31" s="17">
        <v>10</v>
      </c>
      <c r="B31" s="136" t="s">
        <v>77</v>
      </c>
      <c r="C31" s="63">
        <v>1989</v>
      </c>
      <c r="D31" s="17" t="s">
        <v>16</v>
      </c>
      <c r="E31" s="13" t="s">
        <v>17</v>
      </c>
      <c r="F31" s="10" t="s">
        <v>238</v>
      </c>
      <c r="G31" s="48">
        <v>344</v>
      </c>
      <c r="H31" s="15">
        <v>8.6226851851851859E-5</v>
      </c>
      <c r="I31" s="41"/>
      <c r="J31" s="11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II</v>
      </c>
      <c r="K31" s="10" t="s">
        <v>26</v>
      </c>
    </row>
    <row r="32" spans="1:11" x14ac:dyDescent="0.25">
      <c r="A32" s="17">
        <v>11</v>
      </c>
      <c r="B32" s="28" t="s">
        <v>281</v>
      </c>
      <c r="C32" s="38">
        <v>1998</v>
      </c>
      <c r="D32" s="17" t="s">
        <v>16</v>
      </c>
      <c r="E32" s="18" t="s">
        <v>53</v>
      </c>
      <c r="F32" s="190" t="s">
        <v>248</v>
      </c>
      <c r="G32" s="11">
        <v>112</v>
      </c>
      <c r="H32" s="15">
        <v>8.7615740740740753E-5</v>
      </c>
      <c r="I32" s="41"/>
      <c r="J32" s="11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II</v>
      </c>
      <c r="K32" s="10" t="s">
        <v>249</v>
      </c>
    </row>
    <row r="33" spans="1:11" x14ac:dyDescent="0.25">
      <c r="A33" s="17">
        <v>12</v>
      </c>
      <c r="B33" s="10" t="s">
        <v>282</v>
      </c>
      <c r="C33" s="11">
        <v>1993</v>
      </c>
      <c r="D33" s="17" t="s">
        <v>25</v>
      </c>
      <c r="E33" s="13" t="s">
        <v>20</v>
      </c>
      <c r="F33" s="284" t="s">
        <v>283</v>
      </c>
      <c r="G33" s="11">
        <v>2</v>
      </c>
      <c r="H33" s="15">
        <v>8.7731481481481479E-5</v>
      </c>
      <c r="I33" s="41"/>
      <c r="J33" s="11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II</v>
      </c>
      <c r="K33" s="10"/>
    </row>
    <row r="34" spans="1:11" x14ac:dyDescent="0.25">
      <c r="A34" s="17">
        <v>13</v>
      </c>
      <c r="B34" s="10" t="s">
        <v>284</v>
      </c>
      <c r="C34" s="11">
        <v>1994</v>
      </c>
      <c r="D34" s="17" t="s">
        <v>19</v>
      </c>
      <c r="E34" s="13" t="s">
        <v>17</v>
      </c>
      <c r="F34" s="28" t="s">
        <v>238</v>
      </c>
      <c r="G34" s="11">
        <v>8</v>
      </c>
      <c r="H34" s="15">
        <v>8.8194444444444453E-5</v>
      </c>
      <c r="I34" s="41"/>
      <c r="J34" s="11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II</v>
      </c>
      <c r="K34" s="10" t="s">
        <v>26</v>
      </c>
    </row>
    <row r="35" spans="1:11" x14ac:dyDescent="0.25">
      <c r="A35" s="17">
        <v>14</v>
      </c>
      <c r="B35" s="10" t="s">
        <v>285</v>
      </c>
      <c r="C35" s="38">
        <v>2000</v>
      </c>
      <c r="D35" s="17" t="s">
        <v>19</v>
      </c>
      <c r="E35" s="18" t="s">
        <v>17</v>
      </c>
      <c r="F35" s="10" t="s">
        <v>238</v>
      </c>
      <c r="G35" s="11">
        <v>49</v>
      </c>
      <c r="H35" s="15">
        <v>8.8425925925925919E-5</v>
      </c>
      <c r="I35" s="41"/>
      <c r="J35" s="11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II</v>
      </c>
      <c r="K35" s="10" t="s">
        <v>103</v>
      </c>
    </row>
    <row r="36" spans="1:11" x14ac:dyDescent="0.25">
      <c r="A36" s="17">
        <v>15</v>
      </c>
      <c r="B36" s="10" t="s">
        <v>286</v>
      </c>
      <c r="C36" s="11">
        <v>1997</v>
      </c>
      <c r="D36" s="17" t="s">
        <v>19</v>
      </c>
      <c r="E36" s="36" t="s">
        <v>17</v>
      </c>
      <c r="F36" s="28" t="s">
        <v>238</v>
      </c>
      <c r="G36" s="17">
        <v>164</v>
      </c>
      <c r="H36" s="15">
        <v>8.9583333333333333E-5</v>
      </c>
      <c r="I36" s="41"/>
      <c r="J36" s="11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III</v>
      </c>
      <c r="K36" s="10" t="s">
        <v>287</v>
      </c>
    </row>
    <row r="37" spans="1:11" x14ac:dyDescent="0.25">
      <c r="A37" s="17">
        <v>16</v>
      </c>
      <c r="B37" s="10" t="s">
        <v>288</v>
      </c>
      <c r="C37" s="11">
        <v>1998</v>
      </c>
      <c r="D37" s="17" t="s">
        <v>19</v>
      </c>
      <c r="E37" s="18" t="s">
        <v>53</v>
      </c>
      <c r="F37" s="28" t="s">
        <v>109</v>
      </c>
      <c r="G37" s="11">
        <v>93</v>
      </c>
      <c r="H37" s="15">
        <v>8.9699074074074087E-5</v>
      </c>
      <c r="I37" s="41"/>
      <c r="J37" s="11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III</v>
      </c>
      <c r="K37" s="10" t="s">
        <v>126</v>
      </c>
    </row>
    <row r="38" spans="1:11" x14ac:dyDescent="0.25">
      <c r="A38" s="17">
        <v>17</v>
      </c>
      <c r="B38" s="18" t="s">
        <v>289</v>
      </c>
      <c r="C38" s="11">
        <v>2000</v>
      </c>
      <c r="D38" s="17" t="s">
        <v>19</v>
      </c>
      <c r="E38" s="13" t="s">
        <v>20</v>
      </c>
      <c r="F38" s="190" t="s">
        <v>199</v>
      </c>
      <c r="G38" s="11">
        <v>928</v>
      </c>
      <c r="H38" s="15">
        <v>8.9814814814814813E-5</v>
      </c>
      <c r="I38" s="41"/>
      <c r="J38" s="11" t="str">
        <f>IF(H38=0," ",IF(H38&lt;=[1]Разряды!$D$4,[1]Разряды!$D$3,IF(H38&lt;=[1]Разряды!$E$4,[1]Разряды!$E$3,IF(H38&lt;=[1]Разряды!$F$4,[1]Разряды!$F$3,IF(H38&lt;=[1]Разряды!$G$4,[1]Разряды!$G$3,IF(H38&lt;=[1]Разряды!$H$4,[1]Разряды!$H$3,IF(H38&lt;=[1]Разряды!$I$4,[1]Разряды!$I$3,IF(H38&lt;=[1]Разряды!$J$4,[1]Разряды!$J$3,"б/р"))))))))</f>
        <v>III</v>
      </c>
      <c r="K38" s="20" t="s">
        <v>234</v>
      </c>
    </row>
    <row r="39" spans="1:11" x14ac:dyDescent="0.25">
      <c r="A39" s="17">
        <v>18</v>
      </c>
      <c r="B39" s="28" t="s">
        <v>290</v>
      </c>
      <c r="C39" s="38">
        <v>1999</v>
      </c>
      <c r="D39" s="17" t="s">
        <v>19</v>
      </c>
      <c r="E39" s="18" t="s">
        <v>53</v>
      </c>
      <c r="F39" s="197" t="s">
        <v>248</v>
      </c>
      <c r="G39" s="48">
        <v>113</v>
      </c>
      <c r="H39" s="15">
        <v>9.0277777777777774E-5</v>
      </c>
      <c r="I39" s="41"/>
      <c r="J39" s="11" t="str">
        <f>IF(H39=0," ",IF(H39&lt;=[1]Разряды!$D$4,[1]Разряды!$D$3,IF(H39&lt;=[1]Разряды!$E$4,[1]Разряды!$E$3,IF(H39&lt;=[1]Разряды!$F$4,[1]Разряды!$F$3,IF(H39&lt;=[1]Разряды!$G$4,[1]Разряды!$G$3,IF(H39&lt;=[1]Разряды!$H$4,[1]Разряды!$H$3,IF(H39&lt;=[1]Разряды!$I$4,[1]Разряды!$I$3,IF(H39&lt;=[1]Разряды!$J$4,[1]Разряды!$J$3,"б/р"))))))))</f>
        <v>III</v>
      </c>
      <c r="K39" s="10" t="s">
        <v>249</v>
      </c>
    </row>
    <row r="40" spans="1:11" x14ac:dyDescent="0.25">
      <c r="A40" s="17">
        <v>19</v>
      </c>
      <c r="B40" s="10" t="s">
        <v>291</v>
      </c>
      <c r="C40" s="11">
        <v>1999</v>
      </c>
      <c r="D40" s="17" t="s">
        <v>19</v>
      </c>
      <c r="E40" s="18" t="s">
        <v>53</v>
      </c>
      <c r="F40" s="190" t="s">
        <v>248</v>
      </c>
      <c r="G40" s="11">
        <v>109</v>
      </c>
      <c r="H40" s="15">
        <v>9.1898148148148148E-5</v>
      </c>
      <c r="I40" s="41"/>
      <c r="J40" s="11" t="str">
        <f>IF(H40=0," ",IF(H40&lt;=[1]Разряды!$D$4,[1]Разряды!$D$3,IF(H40&lt;=[1]Разряды!$E$4,[1]Разряды!$E$3,IF(H40&lt;=[1]Разряды!$F$4,[1]Разряды!$F$3,IF(H40&lt;=[1]Разряды!$G$4,[1]Разряды!$G$3,IF(H40&lt;=[1]Разряды!$H$4,[1]Разряды!$H$3,IF(H40&lt;=[1]Разряды!$I$4,[1]Разряды!$I$3,IF(H40&lt;=[1]Разряды!$J$4,[1]Разряды!$J$3,"б/р"))))))))</f>
        <v>III</v>
      </c>
      <c r="K40" s="10" t="s">
        <v>249</v>
      </c>
    </row>
    <row r="41" spans="1:11" x14ac:dyDescent="0.25">
      <c r="A41" s="17">
        <v>20</v>
      </c>
      <c r="B41" s="10" t="s">
        <v>292</v>
      </c>
      <c r="C41" s="11">
        <v>2000</v>
      </c>
      <c r="D41" s="17" t="s">
        <v>21</v>
      </c>
      <c r="E41" s="13" t="s">
        <v>17</v>
      </c>
      <c r="F41" s="159" t="s">
        <v>238</v>
      </c>
      <c r="G41" s="17">
        <v>46</v>
      </c>
      <c r="H41" s="15">
        <v>9.4907407407407389E-5</v>
      </c>
      <c r="I41" s="41"/>
      <c r="J41" s="11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Iюн</v>
      </c>
      <c r="K41" s="166" t="s">
        <v>23</v>
      </c>
    </row>
    <row r="42" spans="1:11" x14ac:dyDescent="0.25">
      <c r="A42" s="17"/>
      <c r="B42" s="10"/>
      <c r="C42" s="11"/>
      <c r="D42" s="17"/>
      <c r="E42" s="18"/>
      <c r="F42" s="10"/>
      <c r="G42" s="11"/>
      <c r="H42" s="15"/>
      <c r="I42" s="41"/>
      <c r="J42" s="11"/>
      <c r="K42" s="14"/>
    </row>
    <row r="43" spans="1:11" x14ac:dyDescent="0.25">
      <c r="A43" s="26"/>
      <c r="B43" s="10"/>
      <c r="C43" s="11"/>
      <c r="D43" s="17"/>
      <c r="E43" s="14"/>
      <c r="F43" s="160"/>
      <c r="G43" s="11"/>
      <c r="H43" s="51"/>
      <c r="I43" s="51"/>
      <c r="J43" s="11"/>
      <c r="K43" s="10"/>
    </row>
    <row r="44" spans="1:11" x14ac:dyDescent="0.25">
      <c r="A44" s="26"/>
      <c r="B44" s="10"/>
      <c r="C44" s="11"/>
      <c r="D44" s="17"/>
      <c r="E44" s="13"/>
      <c r="F44" s="18"/>
      <c r="G44" s="44"/>
      <c r="H44" s="51"/>
      <c r="I44" s="51"/>
      <c r="J44" s="11"/>
      <c r="K44" s="10"/>
    </row>
    <row r="45" spans="1:11" x14ac:dyDescent="0.25">
      <c r="A45" s="17"/>
      <c r="B45" s="10" t="s">
        <v>226</v>
      </c>
      <c r="C45" s="27"/>
      <c r="D45" s="27"/>
      <c r="E45" s="27"/>
      <c r="F45" s="10" t="s">
        <v>89</v>
      </c>
      <c r="G45" s="17"/>
      <c r="H45" s="15"/>
      <c r="I45" s="41"/>
      <c r="J45" s="11"/>
      <c r="K45" s="10"/>
    </row>
    <row r="46" spans="1:11" x14ac:dyDescent="0.25">
      <c r="A46" s="17"/>
      <c r="B46" s="27"/>
      <c r="C46" s="27"/>
      <c r="D46" s="27"/>
      <c r="E46" s="27"/>
      <c r="F46" s="27"/>
      <c r="G46" s="12"/>
      <c r="H46" s="15"/>
      <c r="I46" s="41"/>
      <c r="J46" s="11"/>
      <c r="K46" s="14"/>
    </row>
    <row r="47" spans="1:11" x14ac:dyDescent="0.25">
      <c r="A47" s="17"/>
      <c r="B47" s="27"/>
      <c r="C47" s="27"/>
      <c r="D47" s="27"/>
      <c r="E47" s="27"/>
      <c r="F47" s="27"/>
      <c r="G47" s="12"/>
      <c r="H47" s="15"/>
      <c r="I47" s="41"/>
      <c r="J47" s="11"/>
      <c r="K47" s="14"/>
    </row>
    <row r="48" spans="1:11" x14ac:dyDescent="0.25">
      <c r="A48" s="17"/>
      <c r="B48" s="27"/>
      <c r="C48" s="27"/>
      <c r="D48" s="27"/>
      <c r="E48" s="27"/>
      <c r="F48" s="27"/>
      <c r="G48" s="12"/>
      <c r="H48" s="15"/>
      <c r="I48" s="41"/>
      <c r="J48" s="11"/>
      <c r="K48" s="14"/>
    </row>
    <row r="49" spans="1:11" x14ac:dyDescent="0.25">
      <c r="A49" s="17"/>
      <c r="B49" s="27"/>
      <c r="C49" s="27"/>
      <c r="D49" s="27"/>
      <c r="E49" s="27"/>
      <c r="F49" s="27"/>
      <c r="G49" s="19"/>
      <c r="H49" s="15"/>
      <c r="I49" s="41"/>
      <c r="J49" s="11"/>
      <c r="K49" s="10"/>
    </row>
    <row r="50" spans="1:11" x14ac:dyDescent="0.25">
      <c r="A50" s="17"/>
      <c r="B50" s="10" t="s">
        <v>227</v>
      </c>
      <c r="C50" s="27"/>
      <c r="D50" s="27"/>
      <c r="E50" s="27"/>
      <c r="F50" s="10" t="s">
        <v>90</v>
      </c>
      <c r="G50" s="19"/>
      <c r="H50" s="15"/>
      <c r="I50" s="41"/>
      <c r="J50" s="11"/>
      <c r="K50" s="20"/>
    </row>
    <row r="51" spans="1:11" x14ac:dyDescent="0.25">
      <c r="A51" s="17"/>
      <c r="B51" s="10"/>
      <c r="C51" s="38"/>
      <c r="D51" s="214"/>
      <c r="E51" s="214"/>
      <c r="F51" s="214"/>
      <c r="G51" s="214"/>
      <c r="H51" s="8"/>
      <c r="I51" s="27"/>
      <c r="J51" s="8"/>
      <c r="K51" s="10"/>
    </row>
    <row r="52" spans="1:11" x14ac:dyDescent="0.25">
      <c r="A52" s="26"/>
      <c r="B52" s="10"/>
      <c r="C52" s="11"/>
      <c r="D52" s="17"/>
      <c r="E52" s="18"/>
      <c r="F52" s="18"/>
      <c r="G52" s="17"/>
      <c r="H52" s="15"/>
      <c r="I52" s="37"/>
      <c r="J52" s="17"/>
      <c r="K52" s="10"/>
    </row>
  </sheetData>
  <mergeCells count="20">
    <mergeCell ref="D51:G51"/>
    <mergeCell ref="D21:G21"/>
    <mergeCell ref="E8:G8"/>
    <mergeCell ref="D9:G9"/>
    <mergeCell ref="A1:K1"/>
    <mergeCell ref="A2:K2"/>
    <mergeCell ref="A3:K3"/>
    <mergeCell ref="A4:B4"/>
    <mergeCell ref="H4:K4"/>
    <mergeCell ref="K6:K7"/>
    <mergeCell ref="A5:B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topLeftCell="A16" workbookViewId="0">
      <selection activeCell="A28" sqref="A28:XFD35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ht="15" customHeight="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4"/>
      <c r="B8" s="4"/>
      <c r="C8" s="4"/>
      <c r="D8" s="4"/>
      <c r="E8" s="208" t="s">
        <v>65</v>
      </c>
      <c r="F8" s="208"/>
      <c r="G8" s="208"/>
      <c r="H8" s="158"/>
      <c r="I8" s="8" t="s">
        <v>293</v>
      </c>
      <c r="K8" s="4"/>
    </row>
    <row r="9" spans="1:11" x14ac:dyDescent="0.25">
      <c r="A9" s="27"/>
      <c r="B9" s="27"/>
      <c r="C9" s="221" t="s">
        <v>201</v>
      </c>
      <c r="D9" s="221"/>
      <c r="E9" s="221"/>
      <c r="F9" s="221"/>
      <c r="G9" s="221"/>
      <c r="H9" s="221"/>
      <c r="J9" s="27"/>
      <c r="K9" s="27"/>
    </row>
    <row r="10" spans="1:11" x14ac:dyDescent="0.25">
      <c r="A10" s="26">
        <v>1</v>
      </c>
      <c r="B10" s="10" t="s">
        <v>67</v>
      </c>
      <c r="C10" s="11">
        <v>2001</v>
      </c>
      <c r="D10" s="17"/>
      <c r="E10" s="18" t="s">
        <v>63</v>
      </c>
      <c r="F10" s="28" t="s">
        <v>68</v>
      </c>
      <c r="G10" s="11">
        <v>228</v>
      </c>
      <c r="H10" s="51">
        <v>4.8171296296296292E-4</v>
      </c>
      <c r="I10" s="51"/>
      <c r="J10" s="11" t="str">
        <f>IF(H10=0," ",IF(H10&lt;=[1]Разряды!$D$26,[1]Разряды!$D$3,IF(H10&lt;=[1]Разряды!$E$26,[1]Разряды!$E$3,IF(H10&lt;=[1]Разряды!$F$26,[1]Разряды!$F$3,IF(H10&lt;=[1]Разряды!$G$26,[1]Разряды!$G$3,IF(H10&lt;=[1]Разряды!$H$26,[1]Разряды!$H$3,IF(H10&lt;=[1]Разряды!$I$26,[1]Разряды!$I$3,IF(H10&lt;=[1]Разряды!$J$26,[1]Разряды!$J$3,"б/р"))))))))</f>
        <v>I</v>
      </c>
      <c r="K10" s="160" t="s">
        <v>294</v>
      </c>
    </row>
    <row r="11" spans="1:11" x14ac:dyDescent="0.25">
      <c r="A11" s="26">
        <v>2</v>
      </c>
      <c r="B11" s="10" t="s">
        <v>295</v>
      </c>
      <c r="C11" s="11">
        <v>2001</v>
      </c>
      <c r="D11" s="17" t="s">
        <v>16</v>
      </c>
      <c r="E11" s="13" t="s">
        <v>17</v>
      </c>
      <c r="F11" s="10" t="s">
        <v>238</v>
      </c>
      <c r="G11" s="11">
        <v>406</v>
      </c>
      <c r="H11" s="51">
        <v>4.9618055555555548E-4</v>
      </c>
      <c r="I11" s="51"/>
      <c r="J11" s="11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</v>
      </c>
      <c r="K11" s="10" t="s">
        <v>54</v>
      </c>
    </row>
    <row r="12" spans="1:11" x14ac:dyDescent="0.25">
      <c r="A12" s="26">
        <v>3</v>
      </c>
      <c r="B12" s="14" t="s">
        <v>296</v>
      </c>
      <c r="C12" s="19">
        <v>2002</v>
      </c>
      <c r="D12" s="12"/>
      <c r="E12" s="13" t="s">
        <v>63</v>
      </c>
      <c r="F12" s="28" t="s">
        <v>68</v>
      </c>
      <c r="G12" s="19">
        <v>209</v>
      </c>
      <c r="H12" s="51">
        <v>5.299768518518519E-4</v>
      </c>
      <c r="I12" s="51"/>
      <c r="J12" s="11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III</v>
      </c>
      <c r="K12" s="160" t="s">
        <v>297</v>
      </c>
    </row>
    <row r="13" spans="1:11" x14ac:dyDescent="0.25">
      <c r="A13" s="17">
        <v>4</v>
      </c>
      <c r="B13" s="13" t="s">
        <v>298</v>
      </c>
      <c r="C13" s="12">
        <v>2001</v>
      </c>
      <c r="D13" s="12" t="s">
        <v>16</v>
      </c>
      <c r="E13" s="13" t="s">
        <v>17</v>
      </c>
      <c r="F13" s="10" t="s">
        <v>238</v>
      </c>
      <c r="G13" s="19">
        <v>303</v>
      </c>
      <c r="H13" s="51">
        <v>5.3310185185185188E-4</v>
      </c>
      <c r="I13" s="51"/>
      <c r="J13" s="11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III</v>
      </c>
      <c r="K13" s="10" t="s">
        <v>18</v>
      </c>
    </row>
    <row r="14" spans="1:11" x14ac:dyDescent="0.25">
      <c r="A14" s="17">
        <v>5</v>
      </c>
      <c r="B14" s="10" t="s">
        <v>299</v>
      </c>
      <c r="C14" s="27">
        <v>2004</v>
      </c>
      <c r="D14" s="17"/>
      <c r="E14" s="13" t="s">
        <v>17</v>
      </c>
      <c r="F14" s="20" t="s">
        <v>231</v>
      </c>
      <c r="G14" s="19">
        <v>159</v>
      </c>
      <c r="H14" s="51">
        <v>5.4907407407407411E-4</v>
      </c>
      <c r="I14" s="51"/>
      <c r="J14" s="11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III</v>
      </c>
      <c r="K14" s="10" t="s">
        <v>232</v>
      </c>
    </row>
    <row r="15" spans="1:11" x14ac:dyDescent="0.25">
      <c r="A15" s="17">
        <v>6</v>
      </c>
      <c r="B15" s="14" t="s">
        <v>60</v>
      </c>
      <c r="C15" s="12">
        <v>2002</v>
      </c>
      <c r="D15" s="12"/>
      <c r="E15" s="13" t="s">
        <v>17</v>
      </c>
      <c r="F15" s="20" t="s">
        <v>231</v>
      </c>
      <c r="G15" s="19">
        <v>152</v>
      </c>
      <c r="H15" s="51">
        <v>5.5104166666666659E-4</v>
      </c>
      <c r="I15" s="51"/>
      <c r="J15" s="11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III</v>
      </c>
      <c r="K15" s="10" t="s">
        <v>232</v>
      </c>
    </row>
    <row r="16" spans="1:11" x14ac:dyDescent="0.25">
      <c r="A16" s="17">
        <v>7</v>
      </c>
      <c r="B16" s="10" t="s">
        <v>300</v>
      </c>
      <c r="C16" s="11">
        <v>2002</v>
      </c>
      <c r="D16" s="12" t="s">
        <v>21</v>
      </c>
      <c r="E16" s="13" t="s">
        <v>17</v>
      </c>
      <c r="F16" s="10" t="s">
        <v>238</v>
      </c>
      <c r="G16" s="47">
        <v>15</v>
      </c>
      <c r="H16" s="51">
        <v>5.5937499999999998E-4</v>
      </c>
      <c r="I16" s="51"/>
      <c r="J16" s="11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III</v>
      </c>
      <c r="K16" s="10" t="s">
        <v>23</v>
      </c>
    </row>
    <row r="17" spans="1:11" x14ac:dyDescent="0.25">
      <c r="A17" s="17">
        <v>8</v>
      </c>
      <c r="B17" s="14" t="s">
        <v>301</v>
      </c>
      <c r="C17" s="19">
        <v>2001</v>
      </c>
      <c r="D17" s="12" t="s">
        <v>21</v>
      </c>
      <c r="E17" s="13" t="s">
        <v>17</v>
      </c>
      <c r="F17" s="191" t="s">
        <v>112</v>
      </c>
      <c r="G17" s="12">
        <v>311</v>
      </c>
      <c r="H17" s="51">
        <v>6.0289351851851856E-4</v>
      </c>
      <c r="I17" s="51"/>
      <c r="J17" s="11" t="str">
        <f>IF(H17=0," ",IF(H17&lt;=[1]Разряды!$D$26,[1]Разряды!$D$3,IF(H17&lt;=[1]Разряды!$E$26,[1]Разряды!$E$3,IF(H17&lt;=[1]Разряды!$F$26,[1]Разряды!$F$3,IF(H17&lt;=[1]Разряды!$G$26,[1]Разряды!$G$3,IF(H17&lt;=[1]Разряды!$H$26,[1]Разряды!$H$3,IF(H17&lt;=[1]Разряды!$I$26,[1]Разряды!$I$3,IF(H17&lt;=[1]Разряды!$J$26,[1]Разряды!$J$3,"б/р"))))))))</f>
        <v>Iюн</v>
      </c>
      <c r="K17" s="20" t="s">
        <v>214</v>
      </c>
    </row>
    <row r="18" spans="1:11" x14ac:dyDescent="0.25">
      <c r="A18" s="17">
        <v>9</v>
      </c>
      <c r="B18" s="14" t="s">
        <v>302</v>
      </c>
      <c r="C18" s="19">
        <v>2001</v>
      </c>
      <c r="D18" s="12" t="s">
        <v>19</v>
      </c>
      <c r="E18" s="13" t="s">
        <v>17</v>
      </c>
      <c r="F18" s="190" t="s">
        <v>112</v>
      </c>
      <c r="G18" s="17">
        <v>221</v>
      </c>
      <c r="H18" s="51">
        <v>6.0555555555555558E-4</v>
      </c>
      <c r="I18" s="51"/>
      <c r="J18" s="11" t="str">
        <f>IF(H18=0," ",IF(H18&lt;=[1]Разряды!$D$26,[1]Разряды!$D$3,IF(H18&lt;=[1]Разряды!$E$26,[1]Разряды!$E$3,IF(H18&lt;=[1]Разряды!$F$26,[1]Разряды!$F$3,IF(H18&lt;=[1]Разряды!$G$26,[1]Разряды!$G$3,IF(H18&lt;=[1]Разряды!$H$26,[1]Разряды!$H$3,IF(H18&lt;=[1]Разряды!$I$26,[1]Разряды!$I$3,IF(H18&lt;=[1]Разряды!$J$26,[1]Разряды!$J$3,"б/р"))))))))</f>
        <v>Iюн</v>
      </c>
      <c r="K18" s="10" t="s">
        <v>76</v>
      </c>
    </row>
    <row r="19" spans="1:11" x14ac:dyDescent="0.25">
      <c r="A19" s="17"/>
      <c r="B19" s="14"/>
      <c r="C19" s="19"/>
      <c r="D19" s="12"/>
      <c r="E19" s="13"/>
      <c r="F19" s="197"/>
      <c r="G19" s="12"/>
      <c r="H19" s="193"/>
      <c r="I19" s="51"/>
      <c r="J19" s="11"/>
      <c r="K19" s="10"/>
    </row>
    <row r="20" spans="1:11" x14ac:dyDescent="0.25">
      <c r="A20" s="17"/>
      <c r="B20" s="133"/>
      <c r="C20" s="11"/>
      <c r="D20" s="221" t="s">
        <v>105</v>
      </c>
      <c r="E20" s="221"/>
      <c r="F20" s="221"/>
      <c r="G20" s="221"/>
      <c r="H20" s="221"/>
      <c r="I20" s="8"/>
      <c r="J20" s="11"/>
      <c r="K20" s="27"/>
    </row>
    <row r="21" spans="1:11" x14ac:dyDescent="0.25">
      <c r="A21" s="26">
        <v>1</v>
      </c>
      <c r="B21" s="10" t="s">
        <v>124</v>
      </c>
      <c r="C21" s="17">
        <v>1997</v>
      </c>
      <c r="D21" s="12" t="s">
        <v>19</v>
      </c>
      <c r="E21" s="18" t="s">
        <v>17</v>
      </c>
      <c r="F21" s="10" t="s">
        <v>238</v>
      </c>
      <c r="G21" s="11">
        <v>259</v>
      </c>
      <c r="H21" s="51">
        <v>5.2002314814814815E-4</v>
      </c>
      <c r="I21" s="51"/>
      <c r="J21" s="11" t="str">
        <f>IF(H21=0," ",IF(H21&lt;=[1]Разряды!$D$26,[1]Разряды!$D$3,IF(H21&lt;=[1]Разряды!$E$26,[1]Разряды!$E$3,IF(H21&lt;=[1]Разряды!$F$26,[1]Разряды!$F$3,IF(H21&lt;=[1]Разряды!$G$26,[1]Разряды!$G$3,IF(H21&lt;=[1]Разряды!$H$26,[1]Разряды!$H$3,IF(H21&lt;=[1]Разряды!$I$26,[1]Разряды!$I$3,IF(H21&lt;=[1]Разряды!$J$26,[1]Разряды!$J$3,"б/р"))))))))</f>
        <v>II</v>
      </c>
      <c r="K21" s="10" t="s">
        <v>103</v>
      </c>
    </row>
    <row r="22" spans="1:11" x14ac:dyDescent="0.25">
      <c r="A22" s="26">
        <v>2</v>
      </c>
      <c r="B22" s="10" t="s">
        <v>303</v>
      </c>
      <c r="C22" s="11">
        <v>1997</v>
      </c>
      <c r="D22" s="17" t="s">
        <v>19</v>
      </c>
      <c r="E22" s="18" t="s">
        <v>17</v>
      </c>
      <c r="F22" s="28" t="s">
        <v>238</v>
      </c>
      <c r="G22" s="11">
        <v>277</v>
      </c>
      <c r="H22" s="51">
        <v>5.2175925925925925E-4</v>
      </c>
      <c r="I22" s="51"/>
      <c r="J22" s="11" t="str">
        <f>IF(H22=0," ",IF(H22&lt;=[1]Разряды!$D$26,[1]Разряды!$D$3,IF(H22&lt;=[1]Разряды!$E$26,[1]Разряды!$E$3,IF(H22&lt;=[1]Разряды!$F$26,[1]Разряды!$F$3,IF(H22&lt;=[1]Разряды!$G$26,[1]Разряды!$G$3,IF(H22&lt;=[1]Разряды!$H$26,[1]Разряды!$H$3,IF(H22&lt;=[1]Разряды!$I$26,[1]Разряды!$I$3,IF(H22&lt;=[1]Разряды!$J$26,[1]Разряды!$J$3,"б/р"))))))))</f>
        <v>II</v>
      </c>
      <c r="K22" s="10" t="s">
        <v>18</v>
      </c>
    </row>
    <row r="23" spans="1:11" x14ac:dyDescent="0.25">
      <c r="A23" s="26">
        <v>3</v>
      </c>
      <c r="B23" s="10" t="s">
        <v>125</v>
      </c>
      <c r="C23" s="11">
        <v>1999</v>
      </c>
      <c r="D23" s="17" t="s">
        <v>19</v>
      </c>
      <c r="E23" s="18" t="s">
        <v>53</v>
      </c>
      <c r="F23" s="28" t="s">
        <v>109</v>
      </c>
      <c r="G23" s="11">
        <v>95</v>
      </c>
      <c r="H23" s="51">
        <v>5.3356481481481473E-4</v>
      </c>
      <c r="I23" s="51"/>
      <c r="J23" s="11" t="str">
        <f>IF(H23=0," ",IF(H23&lt;=[1]Разряды!$D$26,[1]Разряды!$D$3,IF(H23&lt;=[1]Разряды!$E$26,[1]Разряды!$E$3,IF(H23&lt;=[1]Разряды!$F$26,[1]Разряды!$F$3,IF(H23&lt;=[1]Разряды!$G$26,[1]Разряды!$G$3,IF(H23&lt;=[1]Разряды!$H$26,[1]Разряды!$H$3,IF(H23&lt;=[1]Разряды!$I$26,[1]Разряды!$I$3,IF(H23&lt;=[1]Разряды!$J$26,[1]Разряды!$J$3,"б/р"))))))))</f>
        <v>III</v>
      </c>
      <c r="K23" s="10" t="s">
        <v>126</v>
      </c>
    </row>
    <row r="24" spans="1:11" x14ac:dyDescent="0.25">
      <c r="A24" s="17">
        <v>4</v>
      </c>
      <c r="B24" s="14" t="s">
        <v>304</v>
      </c>
      <c r="C24" s="19">
        <v>1997</v>
      </c>
      <c r="D24" s="17" t="s">
        <v>19</v>
      </c>
      <c r="E24" s="30" t="s">
        <v>53</v>
      </c>
      <c r="F24" s="18" t="s">
        <v>272</v>
      </c>
      <c r="G24" s="17">
        <v>28</v>
      </c>
      <c r="H24" s="51">
        <v>5.4178240740740738E-4</v>
      </c>
      <c r="I24" s="51"/>
      <c r="J24" s="11" t="str">
        <f>IF(H24=0," ",IF(H24&lt;=[1]Разряды!$D$26,[1]Разряды!$D$3,IF(H24&lt;=[1]Разряды!$E$26,[1]Разряды!$E$3,IF(H24&lt;=[1]Разряды!$F$26,[1]Разряды!$F$3,IF(H24&lt;=[1]Разряды!$G$26,[1]Разряды!$G$3,IF(H24&lt;=[1]Разряды!$H$26,[1]Разряды!$H$3,IF(H24&lt;=[1]Разряды!$I$26,[1]Разряды!$I$3,IF(H24&lt;=[1]Разряды!$J$26,[1]Разряды!$J$3,"б/р"))))))))</f>
        <v>III</v>
      </c>
      <c r="K24" s="10" t="s">
        <v>139</v>
      </c>
    </row>
    <row r="25" spans="1:11" x14ac:dyDescent="0.25">
      <c r="A25" s="63">
        <v>5</v>
      </c>
      <c r="B25" s="18" t="s">
        <v>305</v>
      </c>
      <c r="C25" s="17">
        <v>1997</v>
      </c>
      <c r="D25" s="17" t="s">
        <v>21</v>
      </c>
      <c r="E25" s="13" t="s">
        <v>17</v>
      </c>
      <c r="F25" s="14" t="s">
        <v>238</v>
      </c>
      <c r="G25" s="11">
        <v>355</v>
      </c>
      <c r="H25" s="51">
        <v>5.43287037037037E-4</v>
      </c>
      <c r="I25" s="51"/>
      <c r="J25" s="11" t="str">
        <f>IF(H25=0," ",IF(H25&lt;=[1]Разряды!$D$26,[1]Разряды!$D$3,IF(H25&lt;=[1]Разряды!$E$26,[1]Разряды!$E$3,IF(H25&lt;=[1]Разряды!$F$26,[1]Разряды!$F$3,IF(H25&lt;=[1]Разряды!$G$26,[1]Разряды!$G$3,IF(H25&lt;=[1]Разряды!$H$26,[1]Разряды!$H$3,IF(H25&lt;=[1]Разряды!$I$26,[1]Разряды!$I$3,IF(H25&lt;=[1]Разряды!$J$26,[1]Разряды!$J$3,"б/р"))))))))</f>
        <v>III</v>
      </c>
      <c r="K25" s="10" t="s">
        <v>18</v>
      </c>
    </row>
    <row r="26" spans="1:11" x14ac:dyDescent="0.25">
      <c r="A26" s="17">
        <v>6</v>
      </c>
      <c r="B26" s="10" t="s">
        <v>81</v>
      </c>
      <c r="C26" s="11">
        <v>2000</v>
      </c>
      <c r="D26" s="17" t="s">
        <v>19</v>
      </c>
      <c r="E26" s="18" t="s">
        <v>17</v>
      </c>
      <c r="F26" s="159" t="s">
        <v>238</v>
      </c>
      <c r="G26" s="19">
        <v>722</v>
      </c>
      <c r="H26" s="51">
        <v>5.4409722222222218E-4</v>
      </c>
      <c r="I26" s="51"/>
      <c r="J26" s="11" t="str">
        <f>IF(H26=0," ",IF(H26&lt;=[1]Разряды!$D$26,[1]Разряды!$D$3,IF(H26&lt;=[1]Разряды!$E$26,[1]Разряды!$E$3,IF(H26&lt;=[1]Разряды!$F$26,[1]Разряды!$F$3,IF(H26&lt;=[1]Разряды!$G$26,[1]Разряды!$G$3,IF(H26&lt;=[1]Разряды!$H$26,[1]Разряды!$H$3,IF(H26&lt;=[1]Разряды!$I$26,[1]Разряды!$I$3,IF(H26&lt;=[1]Разряды!$J$26,[1]Разряды!$J$3,"б/р"))))))))</f>
        <v>III</v>
      </c>
      <c r="K26" s="10" t="s">
        <v>54</v>
      </c>
    </row>
    <row r="27" spans="1:11" x14ac:dyDescent="0.25">
      <c r="A27" s="12"/>
      <c r="B27" s="14"/>
      <c r="C27" s="19"/>
      <c r="D27" s="12"/>
      <c r="E27" s="18"/>
      <c r="F27" s="159"/>
      <c r="G27" s="11"/>
      <c r="H27" s="193"/>
      <c r="I27" s="193"/>
      <c r="J27" s="19"/>
      <c r="K27" s="14"/>
    </row>
    <row r="28" spans="1:11" x14ac:dyDescent="0.25">
      <c r="A28" s="17"/>
      <c r="B28" s="10" t="s">
        <v>226</v>
      </c>
      <c r="C28" s="27"/>
      <c r="D28" s="27"/>
      <c r="E28" s="27"/>
      <c r="F28" s="10" t="s">
        <v>89</v>
      </c>
      <c r="G28" s="17"/>
      <c r="H28" s="15"/>
      <c r="I28" s="41"/>
      <c r="J28" s="11"/>
      <c r="K28" s="10"/>
    </row>
    <row r="29" spans="1:11" x14ac:dyDescent="0.25">
      <c r="A29" s="17"/>
      <c r="B29" s="27"/>
      <c r="C29" s="27"/>
      <c r="D29" s="27"/>
      <c r="E29" s="27"/>
      <c r="F29" s="27"/>
      <c r="G29" s="12"/>
      <c r="H29" s="15"/>
      <c r="I29" s="41"/>
      <c r="J29" s="11"/>
      <c r="K29" s="14"/>
    </row>
    <row r="30" spans="1:11" x14ac:dyDescent="0.25">
      <c r="A30" s="17"/>
      <c r="B30" s="27"/>
      <c r="C30" s="27"/>
      <c r="D30" s="27"/>
      <c r="E30" s="27"/>
      <c r="F30" s="27"/>
      <c r="G30" s="12"/>
      <c r="H30" s="15"/>
      <c r="I30" s="41"/>
      <c r="J30" s="11"/>
      <c r="K30" s="14"/>
    </row>
    <row r="31" spans="1:11" x14ac:dyDescent="0.25">
      <c r="A31" s="17"/>
      <c r="B31" s="27"/>
      <c r="C31" s="27"/>
      <c r="D31" s="27"/>
      <c r="E31" s="27"/>
      <c r="F31" s="27"/>
      <c r="G31" s="12"/>
      <c r="H31" s="15"/>
      <c r="I31" s="41"/>
      <c r="J31" s="11"/>
      <c r="K31" s="14"/>
    </row>
    <row r="32" spans="1:11" x14ac:dyDescent="0.25">
      <c r="A32" s="17"/>
      <c r="B32" s="27"/>
      <c r="C32" s="27"/>
      <c r="D32" s="27"/>
      <c r="E32" s="27"/>
      <c r="F32" s="27"/>
      <c r="G32" s="19"/>
      <c r="H32" s="15"/>
      <c r="I32" s="41"/>
      <c r="J32" s="11"/>
      <c r="K32" s="10"/>
    </row>
    <row r="33" spans="1:11" x14ac:dyDescent="0.25">
      <c r="A33" s="17"/>
      <c r="B33" s="10" t="s">
        <v>227</v>
      </c>
      <c r="C33" s="27"/>
      <c r="D33" s="27"/>
      <c r="E33" s="27"/>
      <c r="F33" s="10" t="s">
        <v>90</v>
      </c>
      <c r="G33" s="19"/>
      <c r="H33" s="15"/>
      <c r="I33" s="41"/>
      <c r="J33" s="11"/>
      <c r="K33" s="20"/>
    </row>
    <row r="34" spans="1:11" x14ac:dyDescent="0.25">
      <c r="A34" s="17"/>
      <c r="B34" s="10"/>
      <c r="C34" s="38"/>
      <c r="D34" s="214"/>
      <c r="E34" s="214"/>
      <c r="F34" s="214"/>
      <c r="G34" s="214"/>
      <c r="H34" s="8"/>
      <c r="I34" s="27"/>
      <c r="J34" s="8"/>
      <c r="K34" s="10"/>
    </row>
    <row r="35" spans="1:11" x14ac:dyDescent="0.25">
      <c r="A35" s="26"/>
      <c r="B35" s="10"/>
      <c r="C35" s="11"/>
      <c r="D35" s="17"/>
      <c r="E35" s="18"/>
      <c r="F35" s="18"/>
      <c r="G35" s="17"/>
      <c r="H35" s="15"/>
      <c r="I35" s="37"/>
      <c r="J35" s="17"/>
      <c r="K35" s="10"/>
    </row>
  </sheetData>
  <mergeCells count="20">
    <mergeCell ref="D34:G34"/>
    <mergeCell ref="E8:G8"/>
    <mergeCell ref="C9:H9"/>
    <mergeCell ref="D20:H20"/>
    <mergeCell ref="A1:K1"/>
    <mergeCell ref="A2:K2"/>
    <mergeCell ref="A3:K3"/>
    <mergeCell ref="H4:K4"/>
    <mergeCell ref="K6:K7"/>
    <mergeCell ref="A5:B5"/>
    <mergeCell ref="F6:F7"/>
    <mergeCell ref="G6:G7"/>
    <mergeCell ref="J6:J7"/>
    <mergeCell ref="H6:I6"/>
    <mergeCell ref="A6:A7"/>
    <mergeCell ref="B6:B7"/>
    <mergeCell ref="C6:C7"/>
    <mergeCell ref="D6:D7"/>
    <mergeCell ref="E6:E7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3"/>
  <sheetViews>
    <sheetView topLeftCell="A43" workbookViewId="0">
      <selection activeCell="A56" sqref="A56:XFD63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52"/>
      <c r="B8" s="52"/>
      <c r="C8" s="52"/>
      <c r="D8" s="52"/>
      <c r="E8" s="223" t="s">
        <v>65</v>
      </c>
      <c r="F8" s="223"/>
      <c r="G8" s="223"/>
      <c r="H8" s="64"/>
      <c r="I8" s="58" t="s">
        <v>306</v>
      </c>
      <c r="J8" s="285"/>
      <c r="K8" s="52"/>
    </row>
    <row r="9" spans="1:11" x14ac:dyDescent="0.25">
      <c r="A9" s="27"/>
      <c r="B9" s="27"/>
      <c r="C9" s="27"/>
      <c r="D9" s="221" t="s">
        <v>194</v>
      </c>
      <c r="E9" s="221"/>
      <c r="F9" s="221"/>
      <c r="G9" s="221"/>
      <c r="H9" s="221"/>
      <c r="J9" s="27"/>
      <c r="K9" s="27"/>
    </row>
    <row r="10" spans="1:11" x14ac:dyDescent="0.25">
      <c r="A10" s="26">
        <v>1</v>
      </c>
      <c r="B10" s="10" t="s">
        <v>128</v>
      </c>
      <c r="C10" s="11">
        <v>2002</v>
      </c>
      <c r="D10" s="17" t="s">
        <v>19</v>
      </c>
      <c r="E10" s="13" t="s">
        <v>53</v>
      </c>
      <c r="F10" s="10" t="s">
        <v>270</v>
      </c>
      <c r="G10" s="11">
        <v>24</v>
      </c>
      <c r="H10" s="49">
        <v>4.4062499999999999E-4</v>
      </c>
      <c r="I10" s="49"/>
      <c r="J10" s="11" t="str">
        <f>IF(H10=0," ",IF(H10&lt;=[1]Разряды!$D$5,[1]Разряды!$D$3,IF(H10&lt;=[1]Разряды!$E$5,[1]Разряды!$E$3,IF(H10&lt;=[1]Разряды!$F$5,[1]Разряды!$F$3,IF(H10&lt;=[1]Разряды!$G$5,[1]Разряды!$G$3,IF(H10&lt;=[1]Разряды!$H$5,[1]Разряды!$H$3,IF(H10&lt;=[1]Разряды!$I$5,[1]Разряды!$I$3,IF(H10&lt;=[1]Разряды!$J$5,[1]Разряды!$J$3,"б/р"))))))))</f>
        <v>II</v>
      </c>
      <c r="K10" s="10" t="s">
        <v>118</v>
      </c>
    </row>
    <row r="11" spans="1:11" x14ac:dyDescent="0.25">
      <c r="A11" s="26">
        <v>2</v>
      </c>
      <c r="B11" s="10" t="s">
        <v>147</v>
      </c>
      <c r="C11" s="11">
        <v>2002</v>
      </c>
      <c r="D11" s="12" t="s">
        <v>19</v>
      </c>
      <c r="E11" s="18" t="s">
        <v>17</v>
      </c>
      <c r="F11" s="10" t="s">
        <v>238</v>
      </c>
      <c r="G11" s="19">
        <v>53</v>
      </c>
      <c r="H11" s="49">
        <v>4.4641203703703705E-4</v>
      </c>
      <c r="I11" s="49"/>
      <c r="J11" s="11" t="str">
        <f>IF(H11=0," ",IF(H11&lt;=[1]Разряды!$D$5,[1]Разряды!$D$3,IF(H11&lt;=[1]Разряды!$E$5,[1]Разряды!$E$3,IF(H11&lt;=[1]Разряды!$F$5,[1]Разряды!$F$3,IF(H11&lt;=[1]Разряды!$G$5,[1]Разряды!$G$3,IF(H11&lt;=[1]Разряды!$H$5,[1]Разряды!$H$3,IF(H11&lt;=[1]Разряды!$I$5,[1]Разряды!$I$3,IF(H11&lt;=[1]Разряды!$J$5,[1]Разряды!$J$3,"б/р"))))))))</f>
        <v>II</v>
      </c>
      <c r="K11" s="10" t="s">
        <v>103</v>
      </c>
    </row>
    <row r="12" spans="1:11" x14ac:dyDescent="0.25">
      <c r="A12" s="26">
        <v>3</v>
      </c>
      <c r="B12" s="10" t="s">
        <v>307</v>
      </c>
      <c r="C12" s="11">
        <v>2002</v>
      </c>
      <c r="D12" s="17" t="s">
        <v>19</v>
      </c>
      <c r="E12" s="13" t="s">
        <v>17</v>
      </c>
      <c r="F12" s="10" t="s">
        <v>238</v>
      </c>
      <c r="G12" s="11">
        <v>41</v>
      </c>
      <c r="H12" s="49">
        <v>4.5000000000000004E-4</v>
      </c>
      <c r="I12" s="49"/>
      <c r="J12" s="11" t="str">
        <f>IF(H12=0," ",IF(H12&lt;=[1]Разряды!$D$5,[1]Разряды!$D$3,IF(H12&lt;=[1]Разряды!$E$5,[1]Разряды!$E$3,IF(H12&lt;=[1]Разряды!$F$5,[1]Разряды!$F$3,IF(H12&lt;=[1]Разряды!$G$5,[1]Разряды!$G$3,IF(H12&lt;=[1]Разряды!$H$5,[1]Разряды!$H$3,IF(H12&lt;=[1]Разряды!$I$5,[1]Разряды!$I$3,IF(H12&lt;=[1]Разряды!$J$5,[1]Разряды!$J$3,"б/р"))))))))</f>
        <v>II</v>
      </c>
      <c r="K12" s="10" t="s">
        <v>18</v>
      </c>
    </row>
    <row r="13" spans="1:11" x14ac:dyDescent="0.25">
      <c r="A13" s="17">
        <v>4</v>
      </c>
      <c r="B13" s="42" t="s">
        <v>308</v>
      </c>
      <c r="C13" s="43">
        <v>2002</v>
      </c>
      <c r="D13" s="47" t="s">
        <v>19</v>
      </c>
      <c r="E13" s="283" t="s">
        <v>17</v>
      </c>
      <c r="F13" s="191" t="s">
        <v>112</v>
      </c>
      <c r="G13" s="60">
        <v>492</v>
      </c>
      <c r="H13" s="49">
        <v>4.5347222222222224E-4</v>
      </c>
      <c r="I13" s="49"/>
      <c r="J13" s="11" t="str">
        <f>IF(H13=0," ",IF(H13&lt;=[1]Разряды!$D$5,[1]Разряды!$D$3,IF(H13&lt;=[1]Разряды!$E$5,[1]Разряды!$E$3,IF(H13&lt;=[1]Разряды!$F$5,[1]Разряды!$F$3,IF(H13&lt;=[1]Разряды!$G$5,[1]Разряды!$G$3,IF(H13&lt;=[1]Разряды!$H$5,[1]Разряды!$H$3,IF(H13&lt;=[1]Разряды!$I$5,[1]Разряды!$I$3,IF(H13&lt;=[1]Разряды!$J$5,[1]Разряды!$J$3,"б/р"))))))))</f>
        <v>III</v>
      </c>
      <c r="K13" s="20" t="s">
        <v>261</v>
      </c>
    </row>
    <row r="14" spans="1:11" x14ac:dyDescent="0.25">
      <c r="A14" s="17">
        <v>5</v>
      </c>
      <c r="B14" s="10" t="s">
        <v>309</v>
      </c>
      <c r="C14" s="11">
        <v>2001</v>
      </c>
      <c r="D14" s="17" t="s">
        <v>19</v>
      </c>
      <c r="E14" s="13" t="s">
        <v>17</v>
      </c>
      <c r="F14" s="10" t="s">
        <v>238</v>
      </c>
      <c r="G14" s="11">
        <v>17</v>
      </c>
      <c r="H14" s="49">
        <v>4.5740740740740746E-4</v>
      </c>
      <c r="I14" s="49"/>
      <c r="J14" s="11" t="str">
        <f>IF(H14=0," ",IF(H14&lt;=[1]Разряды!$D$5,[1]Разряды!$D$3,IF(H14&lt;=[1]Разряды!$E$5,[1]Разряды!$E$3,IF(H14&lt;=[1]Разряды!$F$5,[1]Разряды!$F$3,IF(H14&lt;=[1]Разряды!$G$5,[1]Разряды!$G$3,IF(H14&lt;=[1]Разряды!$H$5,[1]Разряды!$H$3,IF(H14&lt;=[1]Разряды!$I$5,[1]Разряды!$I$3,IF(H14&lt;=[1]Разряды!$J$5,[1]Разряды!$J$3,"б/р"))))))))</f>
        <v>III</v>
      </c>
      <c r="K14" s="10" t="s">
        <v>103</v>
      </c>
    </row>
    <row r="15" spans="1:11" x14ac:dyDescent="0.25">
      <c r="A15" s="17">
        <v>6</v>
      </c>
      <c r="B15" s="42" t="s">
        <v>310</v>
      </c>
      <c r="C15" s="43">
        <v>2002</v>
      </c>
      <c r="D15" s="44" t="s">
        <v>19</v>
      </c>
      <c r="E15" s="13" t="s">
        <v>53</v>
      </c>
      <c r="F15" s="10" t="s">
        <v>311</v>
      </c>
      <c r="G15" s="43">
        <v>74</v>
      </c>
      <c r="H15" s="49">
        <v>4.6377314814814822E-4</v>
      </c>
      <c r="I15" s="49"/>
      <c r="J15" s="11" t="str">
        <f>IF(H15=0," ",IF(H15&lt;=[1]Разряды!$D$5,[1]Разряды!$D$3,IF(H15&lt;=[1]Разряды!$E$5,[1]Разряды!$E$3,IF(H15&lt;=[1]Разряды!$F$5,[1]Разряды!$F$3,IF(H15&lt;=[1]Разряды!$G$5,[1]Разряды!$G$3,IF(H15&lt;=[1]Разряды!$H$5,[1]Разряды!$H$3,IF(H15&lt;=[1]Разряды!$I$5,[1]Разряды!$I$3,IF(H15&lt;=[1]Разряды!$J$5,[1]Разряды!$J$3,"б/р"))))))))</f>
        <v>III</v>
      </c>
      <c r="K15" s="10" t="s">
        <v>312</v>
      </c>
    </row>
    <row r="16" spans="1:11" x14ac:dyDescent="0.25">
      <c r="A16" s="17">
        <v>7</v>
      </c>
      <c r="B16" s="42" t="s">
        <v>313</v>
      </c>
      <c r="C16" s="43">
        <v>2001</v>
      </c>
      <c r="D16" s="44" t="s">
        <v>19</v>
      </c>
      <c r="E16" s="13" t="s">
        <v>17</v>
      </c>
      <c r="F16" s="20" t="s">
        <v>231</v>
      </c>
      <c r="G16" s="17">
        <v>563</v>
      </c>
      <c r="H16" s="49">
        <v>4.640046296296297E-4</v>
      </c>
      <c r="I16" s="49"/>
      <c r="J16" s="11" t="str">
        <f>IF(H16=0," ",IF(H16&lt;=[1]Разряды!$D$5,[1]Разряды!$D$3,IF(H16&lt;=[1]Разряды!$E$5,[1]Разряды!$E$3,IF(H16&lt;=[1]Разряды!$F$5,[1]Разряды!$F$3,IF(H16&lt;=[1]Разряды!$G$5,[1]Разряды!$G$3,IF(H16&lt;=[1]Разряды!$H$5,[1]Разряды!$H$3,IF(H16&lt;=[1]Разряды!$I$5,[1]Разряды!$I$3,IF(H16&lt;=[1]Разряды!$J$5,[1]Разряды!$J$3,"б/р"))))))))</f>
        <v>III</v>
      </c>
      <c r="K16" s="10" t="s">
        <v>259</v>
      </c>
    </row>
    <row r="17" spans="1:11" x14ac:dyDescent="0.25">
      <c r="A17" s="17">
        <v>8</v>
      </c>
      <c r="B17" s="42" t="s">
        <v>314</v>
      </c>
      <c r="C17" s="43">
        <v>2001</v>
      </c>
      <c r="D17" s="44" t="s">
        <v>21</v>
      </c>
      <c r="E17" s="13" t="s">
        <v>63</v>
      </c>
      <c r="F17" s="18" t="s">
        <v>315</v>
      </c>
      <c r="G17" s="44">
        <v>835</v>
      </c>
      <c r="H17" s="49">
        <v>4.6597222222222217E-4</v>
      </c>
      <c r="I17" s="49"/>
      <c r="J17" s="11" t="str">
        <f>IF(H17=0," ",IF(H17&lt;=[1]Разряды!$D$5,[1]Разряды!$D$3,IF(H17&lt;=[1]Разряды!$E$5,[1]Разряды!$E$3,IF(H17&lt;=[1]Разряды!$F$5,[1]Разряды!$F$3,IF(H17&lt;=[1]Разряды!$G$5,[1]Разряды!$G$3,IF(H17&lt;=[1]Разряды!$H$5,[1]Разряды!$H$3,IF(H17&lt;=[1]Разряды!$I$5,[1]Разряды!$I$3,IF(H17&lt;=[1]Разряды!$J$5,[1]Разряды!$J$3,"б/р"))))))))</f>
        <v>III</v>
      </c>
      <c r="K17" s="10" t="s">
        <v>316</v>
      </c>
    </row>
    <row r="18" spans="1:11" x14ac:dyDescent="0.25">
      <c r="A18" s="17">
        <v>9</v>
      </c>
      <c r="B18" s="10" t="s">
        <v>317</v>
      </c>
      <c r="C18" s="38">
        <v>2001</v>
      </c>
      <c r="D18" s="17" t="s">
        <v>21</v>
      </c>
      <c r="E18" s="13" t="s">
        <v>53</v>
      </c>
      <c r="F18" s="10" t="s">
        <v>311</v>
      </c>
      <c r="G18" s="17">
        <v>90</v>
      </c>
      <c r="H18" s="49">
        <v>4.6712962962962962E-4</v>
      </c>
      <c r="I18" s="49"/>
      <c r="J18" s="11" t="str">
        <f>IF(H18=0," ",IF(H18&lt;=[1]Разряды!$D$5,[1]Разряды!$D$3,IF(H18&lt;=[1]Разряды!$E$5,[1]Разряды!$E$3,IF(H18&lt;=[1]Разряды!$F$5,[1]Разряды!$F$3,IF(H18&lt;=[1]Разряды!$G$5,[1]Разряды!$G$3,IF(H18&lt;=[1]Разряды!$H$5,[1]Разряды!$H$3,IF(H18&lt;=[1]Разряды!$I$5,[1]Разряды!$I$3,IF(H18&lt;=[1]Разряды!$J$5,[1]Разряды!$J$3,"б/р"))))))))</f>
        <v>III</v>
      </c>
      <c r="K18" s="10" t="s">
        <v>312</v>
      </c>
    </row>
    <row r="19" spans="1:11" x14ac:dyDescent="0.25">
      <c r="A19" s="17">
        <v>10</v>
      </c>
      <c r="B19" s="10" t="s">
        <v>318</v>
      </c>
      <c r="C19" s="38">
        <v>2002</v>
      </c>
      <c r="D19" s="17" t="s">
        <v>21</v>
      </c>
      <c r="E19" s="18" t="s">
        <v>17</v>
      </c>
      <c r="F19" s="18" t="s">
        <v>238</v>
      </c>
      <c r="G19" s="17">
        <v>341</v>
      </c>
      <c r="H19" s="49">
        <v>4.9166666666666662E-4</v>
      </c>
      <c r="I19" s="49"/>
      <c r="J19" s="11" t="str">
        <f>IF(H19=0," ",IF(H19&lt;=[1]Разряды!$D$5,[1]Разряды!$D$3,IF(H19&lt;=[1]Разряды!$E$5,[1]Разряды!$E$3,IF(H19&lt;=[1]Разряды!$F$5,[1]Разряды!$F$3,IF(H19&lt;=[1]Разряды!$G$5,[1]Разряды!$G$3,IF(H19&lt;=[1]Разряды!$H$5,[1]Разряды!$H$3,IF(H19&lt;=[1]Разряды!$I$5,[1]Разряды!$I$3,IF(H19&lt;=[1]Разряды!$J$5,[1]Разряды!$J$3,"б/р"))))))))</f>
        <v>Iюн</v>
      </c>
      <c r="K19" s="10" t="s">
        <v>18</v>
      </c>
    </row>
    <row r="20" spans="1:11" x14ac:dyDescent="0.25">
      <c r="A20" s="17">
        <v>11</v>
      </c>
      <c r="B20" s="10" t="s">
        <v>319</v>
      </c>
      <c r="C20" s="11">
        <v>2002</v>
      </c>
      <c r="D20" s="17"/>
      <c r="E20" s="13" t="s">
        <v>17</v>
      </c>
      <c r="F20" s="10" t="s">
        <v>238</v>
      </c>
      <c r="G20" s="11">
        <v>363</v>
      </c>
      <c r="H20" s="49">
        <v>4.9490740740740734E-4</v>
      </c>
      <c r="I20" s="49"/>
      <c r="J20" s="11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Iюн</v>
      </c>
      <c r="K20" s="10" t="s">
        <v>22</v>
      </c>
    </row>
    <row r="21" spans="1:11" x14ac:dyDescent="0.25">
      <c r="A21" s="17">
        <v>12</v>
      </c>
      <c r="B21" s="10" t="s">
        <v>137</v>
      </c>
      <c r="C21" s="11">
        <v>2003</v>
      </c>
      <c r="D21" s="17" t="s">
        <v>21</v>
      </c>
      <c r="E21" s="13" t="s">
        <v>17</v>
      </c>
      <c r="F21" s="198" t="s">
        <v>112</v>
      </c>
      <c r="G21" s="11">
        <v>498</v>
      </c>
      <c r="H21" s="49">
        <v>4.9907407407407409E-4</v>
      </c>
      <c r="I21" s="49"/>
      <c r="J21" s="11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Iюн</v>
      </c>
      <c r="K21" s="10" t="s">
        <v>32</v>
      </c>
    </row>
    <row r="22" spans="1:11" x14ac:dyDescent="0.25">
      <c r="A22" s="17">
        <v>13</v>
      </c>
      <c r="B22" s="132" t="s">
        <v>320</v>
      </c>
      <c r="C22" s="286">
        <v>2002</v>
      </c>
      <c r="D22" s="17" t="s">
        <v>24</v>
      </c>
      <c r="E22" s="13" t="s">
        <v>17</v>
      </c>
      <c r="F22" s="198" t="s">
        <v>112</v>
      </c>
      <c r="G22" s="11">
        <v>453</v>
      </c>
      <c r="H22" s="49">
        <v>4.9953703703703694E-4</v>
      </c>
      <c r="I22" s="49"/>
      <c r="J22" s="11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Iюн</v>
      </c>
      <c r="K22" s="10" t="s">
        <v>32</v>
      </c>
    </row>
    <row r="23" spans="1:11" x14ac:dyDescent="0.25">
      <c r="A23" s="17">
        <v>14</v>
      </c>
      <c r="B23" s="132" t="s">
        <v>148</v>
      </c>
      <c r="C23" s="192">
        <v>2001</v>
      </c>
      <c r="D23" s="17" t="s">
        <v>21</v>
      </c>
      <c r="E23" s="13" t="s">
        <v>17</v>
      </c>
      <c r="F23" s="10" t="s">
        <v>238</v>
      </c>
      <c r="G23" s="17">
        <v>199</v>
      </c>
      <c r="H23" s="49">
        <v>5.0787037037037044E-4</v>
      </c>
      <c r="I23" s="49"/>
      <c r="J23" s="11" t="str">
        <f>IF(H23=0," ",IF(H23&lt;=[1]Разряды!$D$5,[1]Разряды!$D$3,IF(H23&lt;=[1]Разряды!$E$5,[1]Разряды!$E$3,IF(H23&lt;=[1]Разряды!$F$5,[1]Разряды!$F$3,IF(H23&lt;=[1]Разряды!$G$5,[1]Разряды!$G$3,IF(H23&lt;=[1]Разряды!$H$5,[1]Разряды!$H$3,IF(H23&lt;=[1]Разряды!$I$5,[1]Разряды!$I$3,IF(H23&lt;=[1]Разряды!$J$5,[1]Разряды!$J$3,"б/р"))))))))</f>
        <v>Iюн</v>
      </c>
      <c r="K23" s="10" t="s">
        <v>103</v>
      </c>
    </row>
    <row r="24" spans="1:11" x14ac:dyDescent="0.25">
      <c r="A24" s="17">
        <v>15</v>
      </c>
      <c r="B24" s="10" t="s">
        <v>321</v>
      </c>
      <c r="C24" s="11">
        <v>2003</v>
      </c>
      <c r="D24" s="17" t="s">
        <v>21</v>
      </c>
      <c r="E24" s="18" t="s">
        <v>17</v>
      </c>
      <c r="F24" s="191" t="s">
        <v>112</v>
      </c>
      <c r="G24" s="19">
        <v>634</v>
      </c>
      <c r="H24" s="49">
        <v>5.8449074074074078E-4</v>
      </c>
      <c r="I24" s="49"/>
      <c r="J24" s="11" t="str">
        <f>IF(H24=0," ",IF(H24&lt;=[1]Разряды!$D$5,[1]Разряды!$D$3,IF(H24&lt;=[1]Разряды!$E$5,[1]Разряды!$E$3,IF(H24&lt;=[1]Разряды!$F$5,[1]Разряды!$F$3,IF(H24&lt;=[1]Разряды!$G$5,[1]Разряды!$G$3,IF(H24&lt;=[1]Разряды!$H$5,[1]Разряды!$H$3,IF(H24&lt;=[1]Разряды!$I$5,[1]Разряды!$I$3,IF(H24&lt;=[1]Разряды!$J$5,[1]Разряды!$J$3,"б/р"))))))))</f>
        <v>IIIюн</v>
      </c>
      <c r="K24" s="10" t="s">
        <v>32</v>
      </c>
    </row>
    <row r="25" spans="1:11" x14ac:dyDescent="0.25">
      <c r="A25" s="17"/>
      <c r="B25" s="10"/>
      <c r="C25" s="11"/>
      <c r="D25" s="12"/>
      <c r="E25" s="13"/>
      <c r="F25" s="198"/>
      <c r="G25" s="19"/>
      <c r="H25" s="291"/>
      <c r="I25" s="49"/>
      <c r="J25" s="11"/>
      <c r="K25" s="10"/>
    </row>
    <row r="26" spans="1:11" x14ac:dyDescent="0.25">
      <c r="A26" s="17"/>
      <c r="B26" s="133"/>
      <c r="C26" s="11"/>
      <c r="D26" s="221" t="s">
        <v>131</v>
      </c>
      <c r="E26" s="221"/>
      <c r="F26" s="221"/>
      <c r="G26" s="221"/>
      <c r="H26" s="221"/>
      <c r="I26" s="8"/>
      <c r="J26" s="8"/>
      <c r="K26" s="27"/>
    </row>
    <row r="27" spans="1:11" x14ac:dyDescent="0.25">
      <c r="A27" s="26">
        <v>1</v>
      </c>
      <c r="B27" s="10" t="s">
        <v>322</v>
      </c>
      <c r="C27" s="11">
        <v>1995</v>
      </c>
      <c r="D27" s="17" t="s">
        <v>25</v>
      </c>
      <c r="E27" s="18" t="s">
        <v>106</v>
      </c>
      <c r="F27" s="191" t="s">
        <v>153</v>
      </c>
      <c r="G27" s="19">
        <v>440</v>
      </c>
      <c r="H27" s="49">
        <v>4.1620370370370373E-4</v>
      </c>
      <c r="I27" s="49"/>
      <c r="J27" s="11" t="str">
        <f>IF(H27=0," ",IF(H27&lt;=[1]Разряды!$D$5,[1]Разряды!$D$3,IF(H27&lt;=[1]Разряды!$E$5,[1]Разряды!$E$3,IF(H27&lt;=[1]Разряды!$F$5,[1]Разряды!$F$3,IF(H27&lt;=[1]Разряды!$G$5,[1]Разряды!$G$3,IF(H27&lt;=[1]Разряды!$H$5,[1]Разряды!$H$3,IF(H27&lt;=[1]Разряды!$I$5,[1]Разряды!$I$3,IF(H27&lt;=[1]Разряды!$J$5,[1]Разряды!$J$3,"б/р"))))))))</f>
        <v>I</v>
      </c>
      <c r="K27" s="10" t="s">
        <v>323</v>
      </c>
    </row>
    <row r="28" spans="1:11" x14ac:dyDescent="0.25">
      <c r="A28" s="26">
        <v>2</v>
      </c>
      <c r="B28" s="10" t="s">
        <v>324</v>
      </c>
      <c r="C28" s="17">
        <v>1997</v>
      </c>
      <c r="D28" s="17" t="s">
        <v>25</v>
      </c>
      <c r="E28" s="13" t="s">
        <v>17</v>
      </c>
      <c r="F28" s="14" t="s">
        <v>238</v>
      </c>
      <c r="G28" s="17">
        <v>366</v>
      </c>
      <c r="H28" s="49">
        <v>4.165509259259259E-4</v>
      </c>
      <c r="I28" s="49"/>
      <c r="J28" s="11" t="str">
        <f>IF(H28=0," ",IF(H28&lt;=[1]Разряды!$D$5,[1]Разряды!$D$3,IF(H28&lt;=[1]Разряды!$E$5,[1]Разряды!$E$3,IF(H28&lt;=[1]Разряды!$F$5,[1]Разряды!$F$3,IF(H28&lt;=[1]Разряды!$G$5,[1]Разряды!$G$3,IF(H28&lt;=[1]Разряды!$H$5,[1]Разряды!$H$3,IF(H28&lt;=[1]Разряды!$I$5,[1]Разряды!$I$3,IF(H28&lt;=[1]Разряды!$J$5,[1]Разряды!$J$3,"б/р"))))))))</f>
        <v>I</v>
      </c>
      <c r="K28" s="10" t="s">
        <v>22</v>
      </c>
    </row>
    <row r="29" spans="1:11" x14ac:dyDescent="0.25">
      <c r="A29" s="26">
        <v>3</v>
      </c>
      <c r="B29" s="28" t="s">
        <v>55</v>
      </c>
      <c r="C29" s="38">
        <v>1998</v>
      </c>
      <c r="D29" s="17" t="s">
        <v>25</v>
      </c>
      <c r="E29" s="13" t="s">
        <v>17</v>
      </c>
      <c r="F29" s="198" t="s">
        <v>112</v>
      </c>
      <c r="G29" s="17">
        <v>171</v>
      </c>
      <c r="H29" s="49">
        <v>4.1782407407407409E-4</v>
      </c>
      <c r="I29" s="49"/>
      <c r="J29" s="11" t="str">
        <f>IF(H29=0," ",IF(H29&lt;=[1]Разряды!$D$5,[1]Разряды!$D$3,IF(H29&lt;=[1]Разряды!$E$5,[1]Разряды!$E$3,IF(H29&lt;=[1]Разряды!$F$5,[1]Разряды!$F$3,IF(H29&lt;=[1]Разряды!$G$5,[1]Разряды!$G$3,IF(H29&lt;=[1]Разряды!$H$5,[1]Разряды!$H$3,IF(H29&lt;=[1]Разряды!$I$5,[1]Разряды!$I$3,IF(H29&lt;=[1]Разряды!$J$5,[1]Разряды!$J$3,"б/р"))))))))</f>
        <v>I</v>
      </c>
      <c r="K29" s="20" t="s">
        <v>214</v>
      </c>
    </row>
    <row r="30" spans="1:11" x14ac:dyDescent="0.25">
      <c r="A30" s="17">
        <v>4</v>
      </c>
      <c r="B30" s="28" t="s">
        <v>325</v>
      </c>
      <c r="C30" s="38">
        <v>1996</v>
      </c>
      <c r="D30" s="17" t="s">
        <v>16</v>
      </c>
      <c r="E30" s="13" t="s">
        <v>53</v>
      </c>
      <c r="F30" s="197" t="s">
        <v>248</v>
      </c>
      <c r="G30" s="11">
        <v>110</v>
      </c>
      <c r="H30" s="49">
        <v>4.2858796296296292E-4</v>
      </c>
      <c r="I30" s="49"/>
      <c r="J30" s="11" t="str">
        <f>IF(H30=0," ",IF(H30&lt;=[1]Разряды!$D$5,[1]Разряды!$D$3,IF(H30&lt;=[1]Разряды!$E$5,[1]Разряды!$E$3,IF(H30&lt;=[1]Разряды!$F$5,[1]Разряды!$F$3,IF(H30&lt;=[1]Разряды!$G$5,[1]Разряды!$G$3,IF(H30&lt;=[1]Разряды!$H$5,[1]Разряды!$H$3,IF(H30&lt;=[1]Разряды!$I$5,[1]Разряды!$I$3,IF(H30&lt;=[1]Разряды!$J$5,[1]Разряды!$J$3,"б/р"))))))))</f>
        <v>II</v>
      </c>
      <c r="K30" s="10" t="s">
        <v>249</v>
      </c>
    </row>
    <row r="31" spans="1:11" ht="22.5" x14ac:dyDescent="0.25">
      <c r="A31" s="29">
        <v>5</v>
      </c>
      <c r="B31" s="287" t="s">
        <v>133</v>
      </c>
      <c r="C31" s="288">
        <v>1998</v>
      </c>
      <c r="D31" s="29" t="s">
        <v>16</v>
      </c>
      <c r="E31" s="56" t="s">
        <v>53</v>
      </c>
      <c r="F31" s="55" t="s">
        <v>272</v>
      </c>
      <c r="G31" s="154">
        <v>22</v>
      </c>
      <c r="H31" s="289">
        <v>4.3356481481481479E-4</v>
      </c>
      <c r="I31" s="289"/>
      <c r="J31" s="31" t="str">
        <f>IF(H31=0," ",IF(H31&lt;=[1]Разряды!$D$5,[1]Разряды!$D$3,IF(H31&lt;=[1]Разряды!$E$5,[1]Разряды!$E$3,IF(H31&lt;=[1]Разряды!$F$5,[1]Разряды!$F$3,IF(H31&lt;=[1]Разряды!$G$5,[1]Разряды!$G$3,IF(H31&lt;=[1]Разряды!$H$5,[1]Разряды!$H$3,IF(H31&lt;=[1]Разряды!$I$5,[1]Разряды!$I$3,IF(H31&lt;=[1]Разряды!$J$5,[1]Разряды!$J$3,"б/р"))))))))</f>
        <v>II</v>
      </c>
      <c r="K31" s="32" t="s">
        <v>134</v>
      </c>
    </row>
    <row r="32" spans="1:11" x14ac:dyDescent="0.25">
      <c r="A32" s="17">
        <v>6</v>
      </c>
      <c r="B32" s="10" t="s">
        <v>274</v>
      </c>
      <c r="C32" s="11">
        <v>1997</v>
      </c>
      <c r="D32" s="17" t="s">
        <v>25</v>
      </c>
      <c r="E32" s="13" t="s">
        <v>53</v>
      </c>
      <c r="F32" s="197" t="s">
        <v>248</v>
      </c>
      <c r="G32" s="11">
        <v>111</v>
      </c>
      <c r="H32" s="49">
        <v>4.3506944444444447E-4</v>
      </c>
      <c r="I32" s="49"/>
      <c r="J32" s="11" t="str">
        <f>IF(H32=0," ",IF(H32&lt;=[1]Разряды!$D$5,[1]Разряды!$D$3,IF(H32&lt;=[1]Разряды!$E$5,[1]Разряды!$E$3,IF(H32&lt;=[1]Разряды!$F$5,[1]Разряды!$F$3,IF(H32&lt;=[1]Разряды!$G$5,[1]Разряды!$G$3,IF(H32&lt;=[1]Разряды!$H$5,[1]Разряды!$H$3,IF(H32&lt;=[1]Разряды!$I$5,[1]Разряды!$I$3,IF(H32&lt;=[1]Разряды!$J$5,[1]Разряды!$J$3,"б/р"))))))))</f>
        <v>II</v>
      </c>
      <c r="K32" s="10" t="s">
        <v>249</v>
      </c>
    </row>
    <row r="33" spans="1:11" ht="22.5" x14ac:dyDescent="0.25">
      <c r="A33" s="29">
        <v>7</v>
      </c>
      <c r="B33" s="30" t="s">
        <v>326</v>
      </c>
      <c r="C33" s="31">
        <v>1997</v>
      </c>
      <c r="D33" s="29" t="s">
        <v>16</v>
      </c>
      <c r="E33" s="56" t="s">
        <v>53</v>
      </c>
      <c r="F33" s="55" t="s">
        <v>272</v>
      </c>
      <c r="G33" s="31">
        <v>30</v>
      </c>
      <c r="H33" s="289">
        <v>4.3599537037037039E-4</v>
      </c>
      <c r="I33" s="289"/>
      <c r="J33" s="31" t="str">
        <f>IF(H33=0," ",IF(H33&lt;=[1]Разряды!$D$5,[1]Разряды!$D$3,IF(H33&lt;=[1]Разряды!$E$5,[1]Разряды!$E$3,IF(H33&lt;=[1]Разряды!$F$5,[1]Разряды!$F$3,IF(H33&lt;=[1]Разряды!$G$5,[1]Разряды!$G$3,IF(H33&lt;=[1]Разряды!$H$5,[1]Разряды!$H$3,IF(H33&lt;=[1]Разряды!$I$5,[1]Разряды!$I$3,IF(H33&lt;=[1]Разряды!$J$5,[1]Разряды!$J$3,"б/р"))))))))</f>
        <v>II</v>
      </c>
      <c r="K33" s="32" t="s">
        <v>327</v>
      </c>
    </row>
    <row r="34" spans="1:11" x14ac:dyDescent="0.25">
      <c r="A34" s="17">
        <v>8</v>
      </c>
      <c r="B34" s="10" t="s">
        <v>328</v>
      </c>
      <c r="C34" s="11">
        <v>1998</v>
      </c>
      <c r="D34" s="17" t="s">
        <v>16</v>
      </c>
      <c r="E34" s="18" t="s">
        <v>53</v>
      </c>
      <c r="F34" s="197" t="s">
        <v>248</v>
      </c>
      <c r="G34" s="11">
        <v>105</v>
      </c>
      <c r="H34" s="49">
        <v>4.364583333333334E-4</v>
      </c>
      <c r="I34" s="49"/>
      <c r="J34" s="11" t="str">
        <f>IF(H34=0," ",IF(H34&lt;=[1]Разряды!$D$5,[1]Разряды!$D$3,IF(H34&lt;=[1]Разряды!$E$5,[1]Разряды!$E$3,IF(H34&lt;=[1]Разряды!$F$5,[1]Разряды!$F$3,IF(H34&lt;=[1]Разряды!$G$5,[1]Разряды!$G$3,IF(H34&lt;=[1]Разряды!$H$5,[1]Разряды!$H$3,IF(H34&lt;=[1]Разряды!$I$5,[1]Разряды!$I$3,IF(H34&lt;=[1]Разряды!$J$5,[1]Разряды!$J$3,"б/р"))))))))</f>
        <v>II</v>
      </c>
      <c r="K34" s="20" t="s">
        <v>329</v>
      </c>
    </row>
    <row r="35" spans="1:11" x14ac:dyDescent="0.25">
      <c r="A35" s="17">
        <v>9</v>
      </c>
      <c r="B35" s="10" t="s">
        <v>275</v>
      </c>
      <c r="C35" s="38">
        <v>1996</v>
      </c>
      <c r="D35" s="17" t="s">
        <v>16</v>
      </c>
      <c r="E35" s="283" t="s">
        <v>53</v>
      </c>
      <c r="F35" s="197" t="s">
        <v>248</v>
      </c>
      <c r="G35" s="17">
        <v>119</v>
      </c>
      <c r="H35" s="49">
        <v>4.4027777777777777E-4</v>
      </c>
      <c r="I35" s="49"/>
      <c r="J35" s="11" t="str">
        <f>IF(H35=0," ",IF(H35&lt;=[1]Разряды!$D$5,[1]Разряды!$D$3,IF(H35&lt;=[1]Разряды!$E$5,[1]Разряды!$E$3,IF(H35&lt;=[1]Разряды!$F$5,[1]Разряды!$F$3,IF(H35&lt;=[1]Разряды!$G$5,[1]Разряды!$G$3,IF(H35&lt;=[1]Разряды!$H$5,[1]Разряды!$H$3,IF(H35&lt;=[1]Разряды!$I$5,[1]Разряды!$I$3,IF(H35&lt;=[1]Разряды!$J$5,[1]Разряды!$J$3,"б/р"))))))))</f>
        <v>II</v>
      </c>
      <c r="K35" s="10" t="s">
        <v>249</v>
      </c>
    </row>
    <row r="36" spans="1:11" x14ac:dyDescent="0.25">
      <c r="A36" s="17">
        <v>10</v>
      </c>
      <c r="B36" s="10" t="s">
        <v>330</v>
      </c>
      <c r="C36" s="11">
        <v>2000</v>
      </c>
      <c r="D36" s="17" t="s">
        <v>19</v>
      </c>
      <c r="E36" s="13" t="s">
        <v>63</v>
      </c>
      <c r="F36" s="13" t="s">
        <v>315</v>
      </c>
      <c r="G36" s="44">
        <v>376</v>
      </c>
      <c r="H36" s="49">
        <v>4.4618055555555551E-4</v>
      </c>
      <c r="I36" s="49"/>
      <c r="J36" s="11" t="str">
        <f>IF(H36=0," ",IF(H36&lt;=[1]Разряды!$D$5,[1]Разряды!$D$3,IF(H36&lt;=[1]Разряды!$E$5,[1]Разряды!$E$3,IF(H36&lt;=[1]Разряды!$F$5,[1]Разряды!$F$3,IF(H36&lt;=[1]Разряды!$G$5,[1]Разряды!$G$3,IF(H36&lt;=[1]Разряды!$H$5,[1]Разряды!$H$3,IF(H36&lt;=[1]Разряды!$I$5,[1]Разряды!$I$3,IF(H36&lt;=[1]Разряды!$J$5,[1]Разряды!$J$3,"б/р"))))))))</f>
        <v>II</v>
      </c>
      <c r="K36" s="10" t="s">
        <v>316</v>
      </c>
    </row>
    <row r="37" spans="1:11" x14ac:dyDescent="0.25">
      <c r="A37" s="17">
        <v>11</v>
      </c>
      <c r="B37" s="28" t="s">
        <v>331</v>
      </c>
      <c r="C37" s="38">
        <v>1998</v>
      </c>
      <c r="D37" s="17" t="s">
        <v>16</v>
      </c>
      <c r="E37" s="18" t="s">
        <v>53</v>
      </c>
      <c r="F37" s="197" t="s">
        <v>248</v>
      </c>
      <c r="G37" s="48">
        <v>108</v>
      </c>
      <c r="H37" s="49">
        <v>4.4826388888888889E-4</v>
      </c>
      <c r="I37" s="49"/>
      <c r="J37" s="11" t="str">
        <f>IF(H37=0," ",IF(H37&lt;=[1]Разряды!$D$5,[1]Разряды!$D$3,IF(H37&lt;=[1]Разряды!$E$5,[1]Разряды!$E$3,IF(H37&lt;=[1]Разряды!$F$5,[1]Разряды!$F$3,IF(H37&lt;=[1]Разряды!$G$5,[1]Разряды!$G$3,IF(H37&lt;=[1]Разряды!$H$5,[1]Разряды!$H$3,IF(H37&lt;=[1]Разряды!$I$5,[1]Разряды!$I$3,IF(H37&lt;=[1]Разряды!$J$5,[1]Разряды!$J$3,"б/р"))))))))</f>
        <v>II</v>
      </c>
      <c r="K37" s="10" t="s">
        <v>249</v>
      </c>
    </row>
    <row r="38" spans="1:11" x14ac:dyDescent="0.25">
      <c r="A38" s="17">
        <v>12</v>
      </c>
      <c r="B38" s="28" t="s">
        <v>332</v>
      </c>
      <c r="C38" s="38">
        <v>1996</v>
      </c>
      <c r="D38" s="17" t="s">
        <v>16</v>
      </c>
      <c r="E38" s="18" t="s">
        <v>17</v>
      </c>
      <c r="F38" s="14" t="s">
        <v>238</v>
      </c>
      <c r="G38" s="48">
        <v>257</v>
      </c>
      <c r="H38" s="49">
        <v>4.4849537037037037E-4</v>
      </c>
      <c r="I38" s="49"/>
      <c r="J38" s="11" t="str">
        <f>IF(H38=0," ",IF(H38&lt;=[1]Разряды!$D$5,[1]Разряды!$D$3,IF(H38&lt;=[1]Разряды!$E$5,[1]Разряды!$E$3,IF(H38&lt;=[1]Разряды!$F$5,[1]Разряды!$F$3,IF(H38&lt;=[1]Разряды!$G$5,[1]Разряды!$G$3,IF(H38&lt;=[1]Разряды!$H$5,[1]Разряды!$H$3,IF(H38&lt;=[1]Разряды!$I$5,[1]Разряды!$I$3,IF(H38&lt;=[1]Разряды!$J$5,[1]Разряды!$J$3,"б/р"))))))))</f>
        <v>II</v>
      </c>
      <c r="K38" s="10" t="s">
        <v>278</v>
      </c>
    </row>
    <row r="39" spans="1:11" x14ac:dyDescent="0.25">
      <c r="A39" s="17">
        <v>13</v>
      </c>
      <c r="B39" s="10" t="s">
        <v>333</v>
      </c>
      <c r="C39" s="11">
        <v>1996</v>
      </c>
      <c r="D39" s="17" t="s">
        <v>19</v>
      </c>
      <c r="E39" s="13" t="s">
        <v>20</v>
      </c>
      <c r="F39" s="290" t="s">
        <v>283</v>
      </c>
      <c r="G39" s="11">
        <v>5</v>
      </c>
      <c r="H39" s="49">
        <v>4.5081018518518517E-4</v>
      </c>
      <c r="I39" s="49"/>
      <c r="J39" s="11" t="str">
        <f>IF(H39=0," ",IF(H39&lt;=[1]Разряды!$D$5,[1]Разряды!$D$3,IF(H39&lt;=[1]Разряды!$E$5,[1]Разряды!$E$3,IF(H39&lt;=[1]Разряды!$F$5,[1]Разряды!$F$3,IF(H39&lt;=[1]Разряды!$G$5,[1]Разряды!$G$3,IF(H39&lt;=[1]Разряды!$H$5,[1]Разряды!$H$3,IF(H39&lt;=[1]Разряды!$I$5,[1]Разряды!$I$3,IF(H39&lt;=[1]Разряды!$J$5,[1]Разряды!$J$3,"б/р"))))))))</f>
        <v>III</v>
      </c>
      <c r="K39" s="166"/>
    </row>
    <row r="40" spans="1:11" x14ac:dyDescent="0.25">
      <c r="A40" s="17">
        <v>14</v>
      </c>
      <c r="B40" s="10" t="s">
        <v>80</v>
      </c>
      <c r="C40" s="11">
        <v>1991</v>
      </c>
      <c r="D40" s="17" t="s">
        <v>19</v>
      </c>
      <c r="E40" s="13" t="s">
        <v>17</v>
      </c>
      <c r="F40" s="198" t="s">
        <v>112</v>
      </c>
      <c r="G40" s="11">
        <v>66</v>
      </c>
      <c r="H40" s="49">
        <v>4.5173611111111109E-4</v>
      </c>
      <c r="I40" s="49"/>
      <c r="J40" s="11" t="str">
        <f>IF(H40=0," ",IF(H40&lt;=[1]Разряды!$D$5,[1]Разряды!$D$3,IF(H40&lt;=[1]Разряды!$E$5,[1]Разряды!$E$3,IF(H40&lt;=[1]Разряды!$F$5,[1]Разряды!$F$3,IF(H40&lt;=[1]Разряды!$G$5,[1]Разряды!$G$3,IF(H40&lt;=[1]Разряды!$H$5,[1]Разряды!$H$3,IF(H40&lt;=[1]Разряды!$I$5,[1]Разряды!$I$3,IF(H40&lt;=[1]Разряды!$J$5,[1]Разряды!$J$3,"б/р"))))))))</f>
        <v>III</v>
      </c>
      <c r="K40" s="10" t="s">
        <v>32</v>
      </c>
    </row>
    <row r="41" spans="1:11" x14ac:dyDescent="0.25">
      <c r="A41" s="17">
        <v>15</v>
      </c>
      <c r="B41" s="42" t="s">
        <v>119</v>
      </c>
      <c r="C41" s="43">
        <v>1998</v>
      </c>
      <c r="D41" s="44" t="s">
        <v>16</v>
      </c>
      <c r="E41" s="13" t="s">
        <v>17</v>
      </c>
      <c r="F41" s="10" t="s">
        <v>238</v>
      </c>
      <c r="G41" s="38">
        <v>60</v>
      </c>
      <c r="H41" s="49">
        <v>4.5347222222222224E-4</v>
      </c>
      <c r="I41" s="49"/>
      <c r="J41" s="11" t="str">
        <f>IF(H41=0," ",IF(H41&lt;=[1]Разряды!$D$5,[1]Разряды!$D$3,IF(H41&lt;=[1]Разряды!$E$5,[1]Разряды!$E$3,IF(H41&lt;=[1]Разряды!$F$5,[1]Разряды!$F$3,IF(H41&lt;=[1]Разряды!$G$5,[1]Разряды!$G$3,IF(H41&lt;=[1]Разряды!$H$5,[1]Разряды!$H$3,IF(H41&lt;=[1]Разряды!$I$5,[1]Разряды!$I$3,IF(H41&lt;=[1]Разряды!$J$5,[1]Разряды!$J$3,"б/р"))))))))</f>
        <v>III</v>
      </c>
      <c r="K41" s="10" t="s">
        <v>26</v>
      </c>
    </row>
    <row r="42" spans="1:11" x14ac:dyDescent="0.25">
      <c r="A42" s="17">
        <v>16</v>
      </c>
      <c r="B42" s="28" t="s">
        <v>334</v>
      </c>
      <c r="C42" s="38">
        <v>1998</v>
      </c>
      <c r="D42" s="17" t="s">
        <v>19</v>
      </c>
      <c r="E42" s="18" t="s">
        <v>53</v>
      </c>
      <c r="F42" s="190" t="s">
        <v>248</v>
      </c>
      <c r="G42" s="11">
        <v>104</v>
      </c>
      <c r="H42" s="49">
        <v>4.5486111111111102E-4</v>
      </c>
      <c r="I42" s="49"/>
      <c r="J42" s="11" t="str">
        <f>IF(H42=0," ",IF(H42&lt;=[1]Разряды!$D$5,[1]Разряды!$D$3,IF(H42&lt;=[1]Разряды!$E$5,[1]Разряды!$E$3,IF(H42&lt;=[1]Разряды!$F$5,[1]Разряды!$F$3,IF(H42&lt;=[1]Разряды!$G$5,[1]Разряды!$G$3,IF(H42&lt;=[1]Разряды!$H$5,[1]Разряды!$H$3,IF(H42&lt;=[1]Разряды!$I$5,[1]Разряды!$I$3,IF(H42&lt;=[1]Разряды!$J$5,[1]Разряды!$J$3,"б/р"))))))))</f>
        <v>III</v>
      </c>
      <c r="K42" s="10" t="s">
        <v>249</v>
      </c>
    </row>
    <row r="43" spans="1:11" x14ac:dyDescent="0.25">
      <c r="A43" s="17">
        <v>17</v>
      </c>
      <c r="B43" s="10" t="s">
        <v>335</v>
      </c>
      <c r="C43" s="11">
        <v>1997</v>
      </c>
      <c r="D43" s="17" t="s">
        <v>16</v>
      </c>
      <c r="E43" s="18" t="s">
        <v>53</v>
      </c>
      <c r="F43" s="190" t="s">
        <v>248</v>
      </c>
      <c r="G43" s="11">
        <v>101</v>
      </c>
      <c r="H43" s="49">
        <v>4.5636574074074074E-4</v>
      </c>
      <c r="I43" s="49"/>
      <c r="J43" s="11" t="str">
        <f>IF(H43=0," ",IF(H43&lt;=[1]Разряды!$D$5,[1]Разряды!$D$3,IF(H43&lt;=[1]Разряды!$E$5,[1]Разряды!$E$3,IF(H43&lt;=[1]Разряды!$F$5,[1]Разряды!$F$3,IF(H43&lt;=[1]Разряды!$G$5,[1]Разряды!$G$3,IF(H43&lt;=[1]Разряды!$H$5,[1]Разряды!$H$3,IF(H43&lt;=[1]Разряды!$I$5,[1]Разряды!$I$3,IF(H43&lt;=[1]Разряды!$J$5,[1]Разряды!$J$3,"б/р"))))))))</f>
        <v>III</v>
      </c>
      <c r="K43" s="10" t="s">
        <v>336</v>
      </c>
    </row>
    <row r="44" spans="1:11" x14ac:dyDescent="0.25">
      <c r="A44" s="17">
        <v>18</v>
      </c>
      <c r="B44" s="10" t="s">
        <v>282</v>
      </c>
      <c r="C44" s="11">
        <v>1993</v>
      </c>
      <c r="D44" s="17" t="s">
        <v>25</v>
      </c>
      <c r="E44" s="18" t="s">
        <v>20</v>
      </c>
      <c r="F44" s="284" t="s">
        <v>283</v>
      </c>
      <c r="G44" s="11">
        <v>2</v>
      </c>
      <c r="H44" s="49">
        <v>4.6354166666666663E-4</v>
      </c>
      <c r="I44" s="49"/>
      <c r="J44" s="11" t="str">
        <f>IF(H44=0," ",IF(H44&lt;=[1]Разряды!$D$5,[1]Разряды!$D$3,IF(H44&lt;=[1]Разряды!$E$5,[1]Разряды!$E$3,IF(H44&lt;=[1]Разряды!$F$5,[1]Разряды!$F$3,IF(H44&lt;=[1]Разряды!$G$5,[1]Разряды!$G$3,IF(H44&lt;=[1]Разряды!$H$5,[1]Разряды!$H$3,IF(H44&lt;=[1]Разряды!$I$5,[1]Разряды!$I$3,IF(H44&lt;=[1]Разряды!$J$5,[1]Разряды!$J$3,"б/р"))))))))</f>
        <v>III</v>
      </c>
      <c r="K44" s="10"/>
    </row>
    <row r="45" spans="1:11" x14ac:dyDescent="0.25">
      <c r="A45" s="17">
        <v>19</v>
      </c>
      <c r="B45" s="28" t="s">
        <v>337</v>
      </c>
      <c r="C45" s="48">
        <v>1997</v>
      </c>
      <c r="D45" s="17" t="s">
        <v>19</v>
      </c>
      <c r="E45" s="18" t="s">
        <v>17</v>
      </c>
      <c r="F45" s="10" t="s">
        <v>238</v>
      </c>
      <c r="G45" s="38">
        <v>229</v>
      </c>
      <c r="H45" s="49">
        <v>4.6469907407407414E-4</v>
      </c>
      <c r="I45" s="49"/>
      <c r="J45" s="11" t="str">
        <f>IF(H45=0," ",IF(H45&lt;=[1]Разряды!$D$5,[1]Разряды!$D$3,IF(H45&lt;=[1]Разряды!$E$5,[1]Разряды!$E$3,IF(H45&lt;=[1]Разряды!$F$5,[1]Разряды!$F$3,IF(H45&lt;=[1]Разряды!$G$5,[1]Разряды!$G$3,IF(H45&lt;=[1]Разряды!$H$5,[1]Разряды!$H$3,IF(H45&lt;=[1]Разряды!$I$5,[1]Разряды!$I$3,IF(H45&lt;=[1]Разряды!$J$5,[1]Разряды!$J$3,"б/р"))))))))</f>
        <v>III</v>
      </c>
      <c r="K45" s="10" t="s">
        <v>22</v>
      </c>
    </row>
    <row r="46" spans="1:11" x14ac:dyDescent="0.25">
      <c r="A46" s="17">
        <v>20</v>
      </c>
      <c r="B46" s="10" t="s">
        <v>338</v>
      </c>
      <c r="C46" s="38">
        <v>1983</v>
      </c>
      <c r="D46" s="17" t="s">
        <v>16</v>
      </c>
      <c r="E46" s="45" t="s">
        <v>17</v>
      </c>
      <c r="F46" s="10" t="s">
        <v>74</v>
      </c>
      <c r="G46" s="17">
        <v>596</v>
      </c>
      <c r="H46" s="49">
        <v>4.6631944444444439E-4</v>
      </c>
      <c r="I46" s="49"/>
      <c r="J46" s="11" t="str">
        <f>IF(H46=0," ",IF(H46&lt;=[1]Разряды!$D$5,[1]Разряды!$D$3,IF(H46&lt;=[1]Разряды!$E$5,[1]Разряды!$E$3,IF(H46&lt;=[1]Разряды!$F$5,[1]Разряды!$F$3,IF(H46&lt;=[1]Разряды!$G$5,[1]Разряды!$G$3,IF(H46&lt;=[1]Разряды!$H$5,[1]Разряды!$H$3,IF(H46&lt;=[1]Разряды!$I$5,[1]Разряды!$I$3,IF(H46&lt;=[1]Разряды!$J$5,[1]Разряды!$J$3,"б/р"))))))))</f>
        <v>III</v>
      </c>
      <c r="K46" s="10" t="s">
        <v>56</v>
      </c>
    </row>
    <row r="47" spans="1:11" x14ac:dyDescent="0.25">
      <c r="A47" s="17">
        <v>21</v>
      </c>
      <c r="B47" s="28" t="s">
        <v>280</v>
      </c>
      <c r="C47" s="38">
        <v>1996</v>
      </c>
      <c r="D47" s="12" t="s">
        <v>19</v>
      </c>
      <c r="E47" s="18" t="s">
        <v>53</v>
      </c>
      <c r="F47" s="190" t="s">
        <v>248</v>
      </c>
      <c r="G47" s="48">
        <v>103</v>
      </c>
      <c r="H47" s="49">
        <v>4.6666666666666666E-4</v>
      </c>
      <c r="I47" s="49"/>
      <c r="J47" s="11" t="str">
        <f>IF(H47=0," ",IF(H47&lt;=[1]Разряды!$D$5,[1]Разряды!$D$3,IF(H47&lt;=[1]Разряды!$E$5,[1]Разряды!$E$3,IF(H47&lt;=[1]Разряды!$F$5,[1]Разряды!$F$3,IF(H47&lt;=[1]Разряды!$G$5,[1]Разряды!$G$3,IF(H47&lt;=[1]Разряды!$H$5,[1]Разряды!$H$3,IF(H47&lt;=[1]Разряды!$I$5,[1]Разряды!$I$3,IF(H47&lt;=[1]Разряды!$J$5,[1]Разряды!$J$3,"б/р"))))))))</f>
        <v>III</v>
      </c>
      <c r="K47" s="10" t="s">
        <v>249</v>
      </c>
    </row>
    <row r="48" spans="1:11" x14ac:dyDescent="0.25">
      <c r="A48" s="17">
        <v>22</v>
      </c>
      <c r="B48" s="28" t="s">
        <v>64</v>
      </c>
      <c r="C48" s="38">
        <v>2000</v>
      </c>
      <c r="D48" s="17" t="s">
        <v>16</v>
      </c>
      <c r="E48" s="18" t="s">
        <v>17</v>
      </c>
      <c r="F48" s="159" t="s">
        <v>238</v>
      </c>
      <c r="G48" s="11">
        <v>69</v>
      </c>
      <c r="H48" s="49">
        <v>4.7083333333333336E-4</v>
      </c>
      <c r="I48" s="49"/>
      <c r="J48" s="11" t="str">
        <f>IF(H48=0," ",IF(H48&lt;=[1]Разряды!$D$5,[1]Разряды!$D$3,IF(H48&lt;=[1]Разряды!$E$5,[1]Разряды!$E$3,IF(H48&lt;=[1]Разряды!$F$5,[1]Разряды!$F$3,IF(H48&lt;=[1]Разряды!$G$5,[1]Разряды!$G$3,IF(H48&lt;=[1]Разряды!$H$5,[1]Разряды!$H$3,IF(H48&lt;=[1]Разряды!$I$5,[1]Разряды!$I$3,IF(H48&lt;=[1]Разряды!$J$5,[1]Разряды!$J$3,"б/р"))))))))</f>
        <v>III</v>
      </c>
      <c r="K48" s="10" t="s">
        <v>23</v>
      </c>
    </row>
    <row r="49" spans="1:11" x14ac:dyDescent="0.25">
      <c r="A49" s="17">
        <v>23</v>
      </c>
      <c r="B49" s="28" t="s">
        <v>281</v>
      </c>
      <c r="C49" s="38">
        <v>1998</v>
      </c>
      <c r="D49" s="17" t="s">
        <v>16</v>
      </c>
      <c r="E49" s="18" t="s">
        <v>53</v>
      </c>
      <c r="F49" s="190" t="s">
        <v>248</v>
      </c>
      <c r="G49" s="11">
        <v>112</v>
      </c>
      <c r="H49" s="49">
        <v>4.7083333333333336E-4</v>
      </c>
      <c r="I49" s="49"/>
      <c r="J49" s="11" t="str">
        <f>IF(H49=0," ",IF(H49&lt;=[1]Разряды!$D$5,[1]Разряды!$D$3,IF(H49&lt;=[1]Разряды!$E$5,[1]Разряды!$E$3,IF(H49&lt;=[1]Разряды!$F$5,[1]Разряды!$F$3,IF(H49&lt;=[1]Разряды!$G$5,[1]Разряды!$G$3,IF(H49&lt;=[1]Разряды!$H$5,[1]Разряды!$H$3,IF(H49&lt;=[1]Разряды!$I$5,[1]Разряды!$I$3,IF(H49&lt;=[1]Разряды!$J$5,[1]Разряды!$J$3,"б/р"))))))))</f>
        <v>III</v>
      </c>
      <c r="K49" s="10" t="s">
        <v>249</v>
      </c>
    </row>
    <row r="50" spans="1:11" x14ac:dyDescent="0.25">
      <c r="A50" s="17">
        <v>24</v>
      </c>
      <c r="B50" s="28" t="s">
        <v>130</v>
      </c>
      <c r="C50" s="48">
        <v>2000</v>
      </c>
      <c r="D50" s="17" t="s">
        <v>21</v>
      </c>
      <c r="E50" s="18" t="s">
        <v>17</v>
      </c>
      <c r="F50" s="10" t="s">
        <v>238</v>
      </c>
      <c r="G50" s="17">
        <v>172</v>
      </c>
      <c r="H50" s="49">
        <v>4.7592592592592587E-4</v>
      </c>
      <c r="I50" s="49"/>
      <c r="J50" s="11" t="str">
        <f>IF(H50=0," ",IF(H50&lt;=[1]Разряды!$D$5,[1]Разряды!$D$3,IF(H50&lt;=[1]Разряды!$E$5,[1]Разряды!$E$3,IF(H50&lt;=[1]Разряды!$F$5,[1]Разряды!$F$3,IF(H50&lt;=[1]Разряды!$G$5,[1]Разряды!$G$3,IF(H50&lt;=[1]Разряды!$H$5,[1]Разряды!$H$3,IF(H50&lt;=[1]Разряды!$I$5,[1]Разряды!$I$3,IF(H50&lt;=[1]Разряды!$J$5,[1]Разряды!$J$3,"б/р"))))))))</f>
        <v>III</v>
      </c>
      <c r="K50" s="10" t="s">
        <v>121</v>
      </c>
    </row>
    <row r="51" spans="1:11" x14ac:dyDescent="0.25">
      <c r="A51" s="17">
        <v>25</v>
      </c>
      <c r="B51" s="28" t="s">
        <v>290</v>
      </c>
      <c r="C51" s="38">
        <v>1999</v>
      </c>
      <c r="D51" s="17" t="s">
        <v>19</v>
      </c>
      <c r="E51" s="18" t="s">
        <v>53</v>
      </c>
      <c r="F51" s="190" t="s">
        <v>248</v>
      </c>
      <c r="G51" s="48">
        <v>113</v>
      </c>
      <c r="H51" s="49">
        <v>4.7939814814814812E-4</v>
      </c>
      <c r="I51" s="49"/>
      <c r="J51" s="11" t="str">
        <f>IF(H51=0," ",IF(H51&lt;=[1]Разряды!$D$5,[1]Разряды!$D$3,IF(H51&lt;=[1]Разряды!$E$5,[1]Разряды!$E$3,IF(H51&lt;=[1]Разряды!$F$5,[1]Разряды!$F$3,IF(H51&lt;=[1]Разряды!$G$5,[1]Разряды!$G$3,IF(H51&lt;=[1]Разряды!$H$5,[1]Разряды!$H$3,IF(H51&lt;=[1]Разряды!$I$5,[1]Разряды!$I$3,IF(H51&lt;=[1]Разряды!$J$5,[1]Разряды!$J$3,"б/р"))))))))</f>
        <v>III</v>
      </c>
      <c r="K51" s="10" t="s">
        <v>249</v>
      </c>
    </row>
    <row r="52" spans="1:11" x14ac:dyDescent="0.25">
      <c r="A52" s="17">
        <v>26</v>
      </c>
      <c r="B52" s="28" t="s">
        <v>339</v>
      </c>
      <c r="C52" s="38">
        <v>1998</v>
      </c>
      <c r="D52" s="17" t="s">
        <v>19</v>
      </c>
      <c r="E52" s="13" t="s">
        <v>53</v>
      </c>
      <c r="F52" s="190" t="s">
        <v>248</v>
      </c>
      <c r="G52" s="44">
        <v>114</v>
      </c>
      <c r="H52" s="49">
        <v>4.8298611111111106E-4</v>
      </c>
      <c r="I52" s="49"/>
      <c r="J52" s="11" t="str">
        <f>IF(H52=0," ",IF(H52&lt;=[1]Разряды!$D$5,[1]Разряды!$D$3,IF(H52&lt;=[1]Разряды!$E$5,[1]Разряды!$E$3,IF(H52&lt;=[1]Разряды!$F$5,[1]Разряды!$F$3,IF(H52&lt;=[1]Разряды!$G$5,[1]Разряды!$G$3,IF(H52&lt;=[1]Разряды!$H$5,[1]Разряды!$H$3,IF(H52&lt;=[1]Разряды!$I$5,[1]Разряды!$I$3,IF(H52&lt;=[1]Разряды!$J$5,[1]Разряды!$J$3,"б/р"))))))))</f>
        <v>III</v>
      </c>
      <c r="K52" s="10" t="s">
        <v>249</v>
      </c>
    </row>
    <row r="53" spans="1:11" x14ac:dyDescent="0.25">
      <c r="A53" s="17">
        <v>27</v>
      </c>
      <c r="B53" s="28" t="s">
        <v>122</v>
      </c>
      <c r="C53" s="38">
        <v>1999</v>
      </c>
      <c r="D53" s="17" t="s">
        <v>19</v>
      </c>
      <c r="E53" s="18" t="s">
        <v>17</v>
      </c>
      <c r="F53" s="190" t="s">
        <v>112</v>
      </c>
      <c r="G53" s="48">
        <v>225</v>
      </c>
      <c r="H53" s="49">
        <v>4.8356481481481487E-4</v>
      </c>
      <c r="I53" s="49"/>
      <c r="J53" s="11" t="str">
        <f>IF(H53=0," ",IF(H53&lt;=[1]Разряды!$D$5,[1]Разряды!$D$3,IF(H53&lt;=[1]Разряды!$E$5,[1]Разряды!$E$3,IF(H53&lt;=[1]Разряды!$F$5,[1]Разряды!$F$3,IF(H53&lt;=[1]Разряды!$G$5,[1]Разряды!$G$3,IF(H53&lt;=[1]Разряды!$H$5,[1]Разряды!$H$3,IF(H53&lt;=[1]Разряды!$I$5,[1]Разряды!$I$3,IF(H53&lt;=[1]Разряды!$J$5,[1]Разряды!$J$3,"б/р"))))))))</f>
        <v>III</v>
      </c>
      <c r="K53" s="10" t="s">
        <v>76</v>
      </c>
    </row>
    <row r="54" spans="1:11" x14ac:dyDescent="0.25">
      <c r="A54" s="17">
        <v>28</v>
      </c>
      <c r="B54" s="10" t="s">
        <v>291</v>
      </c>
      <c r="C54" s="11">
        <v>1999</v>
      </c>
      <c r="D54" s="17" t="s">
        <v>19</v>
      </c>
      <c r="E54" s="13" t="s">
        <v>53</v>
      </c>
      <c r="F54" s="190" t="s">
        <v>248</v>
      </c>
      <c r="G54" s="11">
        <v>109</v>
      </c>
      <c r="H54" s="49">
        <v>4.854166666666666E-4</v>
      </c>
      <c r="I54" s="49"/>
      <c r="J54" s="11" t="str">
        <f>IF(H54=0," ",IF(H54&lt;=[1]Разряды!$D$5,[1]Разряды!$D$3,IF(H54&lt;=[1]Разряды!$E$5,[1]Разряды!$E$3,IF(H54&lt;=[1]Разряды!$F$5,[1]Разряды!$F$3,IF(H54&lt;=[1]Разряды!$G$5,[1]Разряды!$G$3,IF(H54&lt;=[1]Разряды!$H$5,[1]Разряды!$H$3,IF(H54&lt;=[1]Разряды!$I$5,[1]Разряды!$I$3,IF(H54&lt;=[1]Разряды!$J$5,[1]Разряды!$J$3,"б/р"))))))))</f>
        <v>Iюн</v>
      </c>
      <c r="K54" s="10" t="s">
        <v>249</v>
      </c>
    </row>
    <row r="55" spans="1:11" x14ac:dyDescent="0.25">
      <c r="A55" s="27"/>
      <c r="B55" s="27"/>
      <c r="C55" s="27"/>
      <c r="D55" s="221"/>
      <c r="E55" s="221"/>
      <c r="F55" s="221"/>
      <c r="G55" s="221"/>
      <c r="H55" s="221"/>
      <c r="J55" s="27"/>
      <c r="K55" s="27"/>
    </row>
    <row r="56" spans="1:11" x14ac:dyDescent="0.25">
      <c r="A56" s="17"/>
      <c r="B56" s="10" t="s">
        <v>226</v>
      </c>
      <c r="C56" s="27"/>
      <c r="D56" s="27"/>
      <c r="E56" s="27"/>
      <c r="F56" s="10" t="s">
        <v>89</v>
      </c>
      <c r="G56" s="17"/>
      <c r="H56" s="15"/>
      <c r="I56" s="41"/>
      <c r="J56" s="11"/>
      <c r="K56" s="10"/>
    </row>
    <row r="57" spans="1:11" x14ac:dyDescent="0.25">
      <c r="A57" s="17"/>
      <c r="B57" s="27"/>
      <c r="C57" s="27"/>
      <c r="D57" s="27"/>
      <c r="E57" s="27"/>
      <c r="F57" s="27"/>
      <c r="G57" s="12"/>
      <c r="H57" s="15"/>
      <c r="I57" s="41"/>
      <c r="J57" s="11"/>
      <c r="K57" s="14"/>
    </row>
    <row r="58" spans="1:11" x14ac:dyDescent="0.25">
      <c r="A58" s="17"/>
      <c r="B58" s="27"/>
      <c r="C58" s="27"/>
      <c r="D58" s="27"/>
      <c r="E58" s="27"/>
      <c r="F58" s="27"/>
      <c r="G58" s="12"/>
      <c r="H58" s="15"/>
      <c r="I58" s="41"/>
      <c r="J58" s="11"/>
      <c r="K58" s="14"/>
    </row>
    <row r="59" spans="1:11" x14ac:dyDescent="0.25">
      <c r="A59" s="17"/>
      <c r="B59" s="27"/>
      <c r="C59" s="27"/>
      <c r="D59" s="27"/>
      <c r="E59" s="27"/>
      <c r="F59" s="27"/>
      <c r="G59" s="12"/>
      <c r="H59" s="15"/>
      <c r="I59" s="41"/>
      <c r="J59" s="11"/>
      <c r="K59" s="14"/>
    </row>
    <row r="60" spans="1:11" x14ac:dyDescent="0.25">
      <c r="A60" s="17"/>
      <c r="B60" s="27"/>
      <c r="C60" s="27"/>
      <c r="D60" s="27"/>
      <c r="E60" s="27"/>
      <c r="F60" s="27"/>
      <c r="G60" s="19"/>
      <c r="H60" s="15"/>
      <c r="I60" s="41"/>
      <c r="J60" s="11"/>
      <c r="K60" s="10"/>
    </row>
    <row r="61" spans="1:11" x14ac:dyDescent="0.25">
      <c r="A61" s="17"/>
      <c r="B61" s="10" t="s">
        <v>227</v>
      </c>
      <c r="C61" s="27"/>
      <c r="D61" s="27"/>
      <c r="E61" s="27"/>
      <c r="F61" s="10" t="s">
        <v>90</v>
      </c>
      <c r="G61" s="19"/>
      <c r="H61" s="15"/>
      <c r="I61" s="41"/>
      <c r="J61" s="11"/>
      <c r="K61" s="20"/>
    </row>
    <row r="62" spans="1:11" x14ac:dyDescent="0.25">
      <c r="A62" s="17"/>
      <c r="B62" s="10"/>
      <c r="C62" s="38"/>
      <c r="D62" s="214"/>
      <c r="E62" s="214"/>
      <c r="F62" s="214"/>
      <c r="G62" s="214"/>
      <c r="H62" s="8"/>
      <c r="I62" s="27"/>
      <c r="J62" s="8"/>
      <c r="K62" s="10"/>
    </row>
    <row r="63" spans="1:11" x14ac:dyDescent="0.25">
      <c r="A63" s="26"/>
      <c r="B63" s="10"/>
      <c r="C63" s="11"/>
      <c r="D63" s="17"/>
      <c r="E63" s="18"/>
      <c r="F63" s="18"/>
      <c r="G63" s="17"/>
      <c r="H63" s="15"/>
      <c r="I63" s="37"/>
      <c r="J63" s="17"/>
      <c r="K63" s="10"/>
    </row>
  </sheetData>
  <mergeCells count="21">
    <mergeCell ref="D62:G62"/>
    <mergeCell ref="D26:H26"/>
    <mergeCell ref="D55:H55"/>
    <mergeCell ref="E8:G8"/>
    <mergeCell ref="D9:H9"/>
    <mergeCell ref="A1:K1"/>
    <mergeCell ref="A2:K2"/>
    <mergeCell ref="A3:K3"/>
    <mergeCell ref="A4:B4"/>
    <mergeCell ref="H4:K4"/>
    <mergeCell ref="A6:A7"/>
    <mergeCell ref="B6:B7"/>
    <mergeCell ref="C6:C7"/>
    <mergeCell ref="D6:D7"/>
    <mergeCell ref="A5:B5"/>
    <mergeCell ref="J6:J7"/>
    <mergeCell ref="K6:K7"/>
    <mergeCell ref="H6:I6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topLeftCell="A24" workbookViewId="0">
      <selection activeCell="D37" sqref="D37:G37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6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ht="15" customHeight="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4"/>
      <c r="B8" s="4"/>
      <c r="C8" s="4"/>
      <c r="D8" s="52"/>
      <c r="E8" s="208" t="s">
        <v>66</v>
      </c>
      <c r="F8" s="208"/>
      <c r="G8" s="208"/>
      <c r="H8" s="195"/>
      <c r="I8" s="8" t="s">
        <v>341</v>
      </c>
      <c r="J8" s="196"/>
      <c r="K8" s="4"/>
    </row>
    <row r="9" spans="1:11" x14ac:dyDescent="0.25">
      <c r="A9" s="7"/>
      <c r="B9" s="7"/>
      <c r="C9" s="19"/>
      <c r="D9" s="209" t="s">
        <v>342</v>
      </c>
      <c r="E9" s="209"/>
      <c r="F9" s="209"/>
      <c r="G9" s="209"/>
      <c r="H9" s="209"/>
      <c r="I9" s="209"/>
      <c r="J9" s="7"/>
      <c r="K9" s="7"/>
    </row>
    <row r="10" spans="1:11" x14ac:dyDescent="0.25">
      <c r="A10" s="26">
        <v>1</v>
      </c>
      <c r="B10" s="34" t="s">
        <v>343</v>
      </c>
      <c r="C10" s="35">
        <v>2002</v>
      </c>
      <c r="D10" s="17" t="s">
        <v>25</v>
      </c>
      <c r="E10" s="13" t="s">
        <v>17</v>
      </c>
      <c r="F10" s="14" t="s">
        <v>238</v>
      </c>
      <c r="G10" s="11">
        <v>530</v>
      </c>
      <c r="H10" s="11"/>
      <c r="I10" s="53">
        <v>1.1519675925925927E-3</v>
      </c>
      <c r="J10" s="11" t="str">
        <f>IF(I10=0," ",IF(I10&lt;=[1]Разряды!$D$27,[1]Разряды!$D$3,IF(I10&lt;=[1]Разряды!$E$27,[1]Разряды!$E$3,IF(I10&lt;=[1]Разряды!$F$27,[1]Разряды!$F$3,IF(I10&lt;=[1]Разряды!$G$27,[1]Разряды!$G$3,IF(I10&lt;=[1]Разряды!$H$27,[1]Разряды!$H$3,IF(I10&lt;=[1]Разряды!$I$27,[1]Разряды!$I$3,IF(I10&lt;=[1]Разряды!$J$27,[1]Разряды!$J$3,"б/р"))))))))</f>
        <v>I</v>
      </c>
      <c r="K10" s="10" t="s">
        <v>54</v>
      </c>
    </row>
    <row r="11" spans="1:11" x14ac:dyDescent="0.25">
      <c r="A11" s="26">
        <v>2</v>
      </c>
      <c r="B11" s="10" t="s">
        <v>140</v>
      </c>
      <c r="C11" s="11">
        <v>2002</v>
      </c>
      <c r="D11" s="12" t="s">
        <v>16</v>
      </c>
      <c r="E11" s="18" t="s">
        <v>17</v>
      </c>
      <c r="F11" s="10" t="s">
        <v>238</v>
      </c>
      <c r="G11" s="11">
        <v>270</v>
      </c>
      <c r="H11" s="43"/>
      <c r="I11" s="53">
        <v>1.1579861111111112E-3</v>
      </c>
      <c r="J11" s="11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</v>
      </c>
      <c r="K11" s="10" t="s">
        <v>103</v>
      </c>
    </row>
    <row r="12" spans="1:11" x14ac:dyDescent="0.25">
      <c r="A12" s="26">
        <v>3</v>
      </c>
      <c r="B12" s="10" t="s">
        <v>344</v>
      </c>
      <c r="C12" s="11">
        <v>2003</v>
      </c>
      <c r="D12" s="12"/>
      <c r="E12" s="18" t="s">
        <v>17</v>
      </c>
      <c r="F12" s="10" t="s">
        <v>238</v>
      </c>
      <c r="G12" s="11">
        <v>192</v>
      </c>
      <c r="H12" s="11"/>
      <c r="I12" s="53">
        <v>1.2222222222222222E-3</v>
      </c>
      <c r="J12" s="11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</v>
      </c>
      <c r="K12" s="10" t="s">
        <v>103</v>
      </c>
    </row>
    <row r="13" spans="1:11" x14ac:dyDescent="0.25">
      <c r="A13" s="17">
        <v>4</v>
      </c>
      <c r="B13" s="10" t="s">
        <v>345</v>
      </c>
      <c r="C13" s="11">
        <v>2001</v>
      </c>
      <c r="D13" s="17" t="s">
        <v>19</v>
      </c>
      <c r="E13" s="10" t="s">
        <v>20</v>
      </c>
      <c r="F13" s="190" t="s">
        <v>199</v>
      </c>
      <c r="G13" s="12">
        <v>149</v>
      </c>
      <c r="H13" s="60"/>
      <c r="I13" s="53">
        <v>1.2281249999999998E-3</v>
      </c>
      <c r="J13" s="11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</v>
      </c>
      <c r="K13" s="10" t="s">
        <v>200</v>
      </c>
    </row>
    <row r="14" spans="1:11" x14ac:dyDescent="0.25">
      <c r="A14" s="17">
        <v>5</v>
      </c>
      <c r="B14" s="10" t="s">
        <v>346</v>
      </c>
      <c r="C14" s="11">
        <v>2002</v>
      </c>
      <c r="D14" s="12" t="s">
        <v>19</v>
      </c>
      <c r="E14" s="13" t="s">
        <v>17</v>
      </c>
      <c r="F14" s="191" t="s">
        <v>112</v>
      </c>
      <c r="G14" s="11">
        <v>400</v>
      </c>
      <c r="H14" s="11"/>
      <c r="I14" s="53">
        <v>1.2353009259259259E-3</v>
      </c>
      <c r="J14" s="11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</v>
      </c>
      <c r="K14" s="25" t="s">
        <v>32</v>
      </c>
    </row>
    <row r="15" spans="1:11" x14ac:dyDescent="0.25">
      <c r="A15" s="17">
        <v>6</v>
      </c>
      <c r="B15" s="10" t="s">
        <v>347</v>
      </c>
      <c r="C15" s="11">
        <v>2001</v>
      </c>
      <c r="D15" s="12" t="s">
        <v>21</v>
      </c>
      <c r="E15" s="13" t="s">
        <v>17</v>
      </c>
      <c r="F15" s="10" t="s">
        <v>348</v>
      </c>
      <c r="G15" s="11">
        <v>155</v>
      </c>
      <c r="H15" s="291"/>
      <c r="I15" s="53">
        <v>1.2365740740740742E-3</v>
      </c>
      <c r="J15" s="11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II</v>
      </c>
      <c r="K15" s="10" t="s">
        <v>349</v>
      </c>
    </row>
    <row r="16" spans="1:11" x14ac:dyDescent="0.25">
      <c r="A16" s="17">
        <v>7</v>
      </c>
      <c r="B16" s="14" t="s">
        <v>350</v>
      </c>
      <c r="C16" s="19">
        <v>2003</v>
      </c>
      <c r="D16" s="12" t="s">
        <v>21</v>
      </c>
      <c r="E16" s="24" t="s">
        <v>17</v>
      </c>
      <c r="F16" s="42" t="s">
        <v>209</v>
      </c>
      <c r="G16" s="19">
        <v>21</v>
      </c>
      <c r="H16" s="19"/>
      <c r="I16" s="53">
        <v>1.2732638888888889E-3</v>
      </c>
      <c r="J16" s="11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</v>
      </c>
      <c r="K16" s="10" t="s">
        <v>210</v>
      </c>
    </row>
    <row r="17" spans="1:11" x14ac:dyDescent="0.25">
      <c r="A17" s="17">
        <v>8</v>
      </c>
      <c r="B17" s="14" t="s">
        <v>202</v>
      </c>
      <c r="C17" s="19">
        <v>2003</v>
      </c>
      <c r="D17" s="12"/>
      <c r="E17" s="13" t="s">
        <v>17</v>
      </c>
      <c r="F17" s="159" t="s">
        <v>209</v>
      </c>
      <c r="G17" s="11">
        <v>467</v>
      </c>
      <c r="H17" s="292"/>
      <c r="I17" s="53">
        <v>1.3101851851851853E-3</v>
      </c>
      <c r="J17" s="11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III</v>
      </c>
      <c r="K17" s="20" t="s">
        <v>132</v>
      </c>
    </row>
    <row r="18" spans="1:11" x14ac:dyDescent="0.25">
      <c r="A18" s="17">
        <v>9</v>
      </c>
      <c r="B18" s="14" t="s">
        <v>351</v>
      </c>
      <c r="C18" s="19">
        <v>2001</v>
      </c>
      <c r="D18" s="12" t="s">
        <v>21</v>
      </c>
      <c r="E18" s="13" t="s">
        <v>17</v>
      </c>
      <c r="F18" s="18" t="s">
        <v>238</v>
      </c>
      <c r="G18" s="12">
        <v>193</v>
      </c>
      <c r="H18" s="46"/>
      <c r="I18" s="53">
        <v>1.3435185185185184E-3</v>
      </c>
      <c r="J18" s="11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III</v>
      </c>
      <c r="K18" s="10" t="s">
        <v>103</v>
      </c>
    </row>
    <row r="19" spans="1:11" x14ac:dyDescent="0.25">
      <c r="A19" s="17"/>
      <c r="B19" s="14"/>
      <c r="C19" s="19"/>
      <c r="D19" s="12"/>
      <c r="E19" s="13"/>
      <c r="F19" s="18"/>
      <c r="G19" s="12"/>
      <c r="H19" s="46"/>
      <c r="I19" s="53"/>
      <c r="J19" s="53"/>
      <c r="K19" s="10"/>
    </row>
    <row r="20" spans="1:11" x14ac:dyDescent="0.25">
      <c r="A20" s="17"/>
      <c r="B20" s="133"/>
      <c r="C20" s="11"/>
      <c r="D20" s="222" t="s">
        <v>142</v>
      </c>
      <c r="E20" s="222"/>
      <c r="F20" s="222"/>
      <c r="G20" s="222"/>
      <c r="H20" s="134"/>
      <c r="I20" s="8"/>
      <c r="K20" s="27"/>
    </row>
    <row r="21" spans="1:11" x14ac:dyDescent="0.25">
      <c r="A21" s="26">
        <v>1</v>
      </c>
      <c r="B21" s="10" t="s">
        <v>143</v>
      </c>
      <c r="C21" s="11">
        <v>1990</v>
      </c>
      <c r="D21" s="17" t="s">
        <v>144</v>
      </c>
      <c r="E21" s="13" t="s">
        <v>17</v>
      </c>
      <c r="F21" s="10" t="s">
        <v>238</v>
      </c>
      <c r="G21" s="11">
        <v>90</v>
      </c>
      <c r="H21" s="11"/>
      <c r="I21" s="53">
        <v>1.0510416666666667E-3</v>
      </c>
      <c r="J21" s="11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КМС</v>
      </c>
      <c r="K21" s="10" t="s">
        <v>121</v>
      </c>
    </row>
    <row r="22" spans="1:11" x14ac:dyDescent="0.25">
      <c r="A22" s="26">
        <v>2</v>
      </c>
      <c r="B22" s="10" t="s">
        <v>145</v>
      </c>
      <c r="C22" s="11">
        <v>1991</v>
      </c>
      <c r="D22" s="12" t="s">
        <v>25</v>
      </c>
      <c r="E22" s="13" t="s">
        <v>106</v>
      </c>
      <c r="F22" s="23" t="s">
        <v>352</v>
      </c>
      <c r="G22" s="11">
        <v>54</v>
      </c>
      <c r="H22" s="11"/>
      <c r="I22" s="53">
        <v>1.073263888888889E-3</v>
      </c>
      <c r="J22" s="11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КМС</v>
      </c>
      <c r="K22" s="20" t="s">
        <v>353</v>
      </c>
    </row>
    <row r="23" spans="1:11" x14ac:dyDescent="0.25">
      <c r="A23" s="26">
        <v>3</v>
      </c>
      <c r="B23" s="10" t="s">
        <v>354</v>
      </c>
      <c r="C23" s="11">
        <v>1992</v>
      </c>
      <c r="D23" s="17" t="s">
        <v>25</v>
      </c>
      <c r="E23" s="18" t="s">
        <v>17</v>
      </c>
      <c r="F23" s="10" t="s">
        <v>238</v>
      </c>
      <c r="G23" s="17">
        <v>3</v>
      </c>
      <c r="H23" s="60"/>
      <c r="I23" s="53">
        <v>1.1181712962962964E-3</v>
      </c>
      <c r="J23" s="11" t="str">
        <f>IF(I23=0," ",IF(I23&lt;=[1]Разряды!$D$27,[1]Разряды!$D$3,IF(I23&lt;=[1]Разряды!$E$27,[1]Разряды!$E$3,IF(I23&lt;=[1]Разряды!$F$27,[1]Разряды!$F$3,IF(I23&lt;=[1]Разряды!$G$27,[1]Разряды!$G$3,IF(I23&lt;=[1]Разряды!$H$27,[1]Разряды!$H$3,IF(I23&lt;=[1]Разряды!$I$27,[1]Разряды!$I$3,IF(I23&lt;=[1]Разряды!$J$27,[1]Разряды!$J$3,"б/р"))))))))</f>
        <v>КМС</v>
      </c>
      <c r="K23" s="10" t="s">
        <v>18</v>
      </c>
    </row>
    <row r="24" spans="1:11" x14ac:dyDescent="0.25">
      <c r="A24" s="17">
        <v>4</v>
      </c>
      <c r="B24" s="14" t="s">
        <v>355</v>
      </c>
      <c r="C24" s="19">
        <v>1995</v>
      </c>
      <c r="D24" s="12" t="s">
        <v>16</v>
      </c>
      <c r="E24" s="30" t="s">
        <v>53</v>
      </c>
      <c r="F24" s="18" t="s">
        <v>272</v>
      </c>
      <c r="G24" s="11">
        <v>12</v>
      </c>
      <c r="H24" s="11"/>
      <c r="I24" s="53">
        <v>1.1203703703703703E-3</v>
      </c>
      <c r="J24" s="11" t="str">
        <f>IF(I24=0," ",IF(I24&lt;=[1]Разряды!$D$27,[1]Разряды!$D$3,IF(I24&lt;=[1]Разряды!$E$27,[1]Разряды!$E$3,IF(I24&lt;=[1]Разряды!$F$27,[1]Разряды!$F$3,IF(I24&lt;=[1]Разряды!$G$27,[1]Разряды!$G$3,IF(I24&lt;=[1]Разряды!$H$27,[1]Разряды!$H$3,IF(I24&lt;=[1]Разряды!$I$27,[1]Разряды!$I$3,IF(I24&lt;=[1]Разряды!$J$27,[1]Разряды!$J$3,"б/р"))))))))</f>
        <v>КМС</v>
      </c>
      <c r="K24" s="10" t="s">
        <v>356</v>
      </c>
    </row>
    <row r="25" spans="1:11" x14ac:dyDescent="0.25">
      <c r="A25" s="17">
        <v>5</v>
      </c>
      <c r="B25" s="10" t="s">
        <v>162</v>
      </c>
      <c r="C25" s="11">
        <v>1997</v>
      </c>
      <c r="D25" s="17" t="s">
        <v>25</v>
      </c>
      <c r="E25" s="18" t="s">
        <v>20</v>
      </c>
      <c r="F25" s="190" t="s">
        <v>357</v>
      </c>
      <c r="G25" s="17">
        <v>249</v>
      </c>
      <c r="H25" s="11"/>
      <c r="I25" s="53">
        <v>1.1731481481481482E-3</v>
      </c>
      <c r="J25" s="11" t="str">
        <f>IF(I25=0," ",IF(I25&lt;=[1]Разряды!$D$27,[1]Разряды!$D$3,IF(I25&lt;=[1]Разряды!$E$27,[1]Разряды!$E$3,IF(I25&lt;=[1]Разряды!$F$27,[1]Разряды!$F$3,IF(I25&lt;=[1]Разряды!$G$27,[1]Разряды!$G$3,IF(I25&lt;=[1]Разряды!$H$27,[1]Разряды!$H$3,IF(I25&lt;=[1]Разряды!$I$27,[1]Разряды!$I$3,IF(I25&lt;=[1]Разряды!$J$27,[1]Разряды!$J$3,"б/р"))))))))</f>
        <v>I</v>
      </c>
      <c r="K25" s="10" t="s">
        <v>33</v>
      </c>
    </row>
    <row r="26" spans="1:11" x14ac:dyDescent="0.25">
      <c r="A26" s="17">
        <v>6</v>
      </c>
      <c r="B26" s="10" t="s">
        <v>358</v>
      </c>
      <c r="C26" s="11">
        <v>2000</v>
      </c>
      <c r="D26" s="17" t="s">
        <v>16</v>
      </c>
      <c r="E26" s="18" t="s">
        <v>17</v>
      </c>
      <c r="F26" s="10" t="s">
        <v>238</v>
      </c>
      <c r="G26" s="19">
        <v>3</v>
      </c>
      <c r="H26" s="11"/>
      <c r="I26" s="53">
        <v>1.2004629629629631E-3</v>
      </c>
      <c r="J26" s="11" t="str">
        <f>IF(I26=0," ",IF(I26&lt;=[1]Разряды!$D$27,[1]Разряды!$D$3,IF(I26&lt;=[1]Разряды!$E$27,[1]Разряды!$E$3,IF(I26&lt;=[1]Разряды!$F$27,[1]Разряды!$F$3,IF(I26&lt;=[1]Разряды!$G$27,[1]Разряды!$G$3,IF(I26&lt;=[1]Разряды!$H$27,[1]Разряды!$H$3,IF(I26&lt;=[1]Разряды!$I$27,[1]Разряды!$I$3,IF(I26&lt;=[1]Разряды!$J$27,[1]Разряды!$J$3,"б/р"))))))))</f>
        <v>I</v>
      </c>
      <c r="K26" s="10" t="s">
        <v>22</v>
      </c>
    </row>
    <row r="27" spans="1:11" x14ac:dyDescent="0.25">
      <c r="A27" s="17">
        <v>7</v>
      </c>
      <c r="B27" s="10" t="s">
        <v>359</v>
      </c>
      <c r="C27" s="11">
        <v>1995</v>
      </c>
      <c r="D27" s="12" t="s">
        <v>19</v>
      </c>
      <c r="E27" s="18" t="s">
        <v>17</v>
      </c>
      <c r="F27" s="18" t="s">
        <v>360</v>
      </c>
      <c r="G27" s="17">
        <v>38</v>
      </c>
      <c r="H27" s="11"/>
      <c r="I27" s="53">
        <v>1.2591435185185186E-3</v>
      </c>
      <c r="J27" s="11" t="str">
        <f>IF(I27=0," ",IF(I27&lt;=[1]Разряды!$D$27,[1]Разряды!$D$3,IF(I27&lt;=[1]Разряды!$E$27,[1]Разряды!$E$3,IF(I27&lt;=[1]Разряды!$F$27,[1]Разряды!$F$3,IF(I27&lt;=[1]Разряды!$G$27,[1]Разряды!$G$3,IF(I27&lt;=[1]Разряды!$H$27,[1]Разряды!$H$3,IF(I27&lt;=[1]Разряды!$I$27,[1]Разряды!$I$3,IF(I27&lt;=[1]Разряды!$J$27,[1]Разряды!$J$3,"б/р"))))))))</f>
        <v>II</v>
      </c>
      <c r="K27" s="10" t="s">
        <v>86</v>
      </c>
    </row>
    <row r="28" spans="1:11" x14ac:dyDescent="0.25">
      <c r="A28" s="17">
        <v>8</v>
      </c>
      <c r="B28" s="10" t="s">
        <v>361</v>
      </c>
      <c r="C28" s="11">
        <v>1995</v>
      </c>
      <c r="D28" s="12" t="s">
        <v>21</v>
      </c>
      <c r="E28" s="18" t="s">
        <v>17</v>
      </c>
      <c r="F28" s="18" t="s">
        <v>360</v>
      </c>
      <c r="G28" s="11">
        <v>48</v>
      </c>
      <c r="H28" s="291"/>
      <c r="I28" s="53">
        <v>1.3583333333333331E-3</v>
      </c>
      <c r="J28" s="11" t="str">
        <f>IF(I28=0," ",IF(I28&lt;=[1]Разряды!$D$27,[1]Разряды!$D$3,IF(I28&lt;=[1]Разряды!$E$27,[1]Разряды!$E$3,IF(I28&lt;=[1]Разряды!$F$27,[1]Разряды!$F$3,IF(I28&lt;=[1]Разряды!$G$27,[1]Разряды!$G$3,IF(I28&lt;=[1]Разряды!$H$27,[1]Разряды!$H$3,IF(I28&lt;=[1]Разряды!$I$27,[1]Разряды!$I$3,IF(I28&lt;=[1]Разряды!$J$27,[1]Разряды!$J$3,"б/р"))))))))</f>
        <v>III</v>
      </c>
      <c r="K28" s="10" t="s">
        <v>86</v>
      </c>
    </row>
    <row r="29" spans="1:11" x14ac:dyDescent="0.25">
      <c r="A29" s="17">
        <v>9</v>
      </c>
      <c r="B29" s="10" t="s">
        <v>362</v>
      </c>
      <c r="C29" s="11">
        <v>1998</v>
      </c>
      <c r="D29" s="17" t="s">
        <v>24</v>
      </c>
      <c r="E29" s="18" t="s">
        <v>17</v>
      </c>
      <c r="F29" s="10" t="s">
        <v>238</v>
      </c>
      <c r="G29" s="11">
        <v>362</v>
      </c>
      <c r="H29" s="17"/>
      <c r="I29" s="53">
        <v>1.4059027777777778E-3</v>
      </c>
      <c r="J29" s="11" t="str">
        <f>IF(I29=0," ",IF(I29&lt;=[1]Разряды!$D$27,[1]Разряды!$D$3,IF(I29&lt;=[1]Разряды!$E$27,[1]Разряды!$E$3,IF(I29&lt;=[1]Разряды!$F$27,[1]Разряды!$F$3,IF(I29&lt;=[1]Разряды!$G$27,[1]Разряды!$G$3,IF(I29&lt;=[1]Разряды!$H$27,[1]Разряды!$H$3,IF(I29&lt;=[1]Разряды!$I$27,[1]Разряды!$I$3,IF(I29&lt;=[1]Разряды!$J$27,[1]Разряды!$J$3,"б/р"))))))))</f>
        <v>Iюн</v>
      </c>
      <c r="K29" s="10" t="s">
        <v>22</v>
      </c>
    </row>
    <row r="31" spans="1:11" x14ac:dyDescent="0.25">
      <c r="A31" s="17"/>
      <c r="B31" s="10" t="s">
        <v>226</v>
      </c>
      <c r="C31" s="27"/>
      <c r="D31" s="27"/>
      <c r="E31" s="27"/>
      <c r="F31" s="10" t="s">
        <v>89</v>
      </c>
      <c r="G31" s="17"/>
      <c r="H31" s="15"/>
      <c r="I31" s="41"/>
      <c r="J31" s="11"/>
      <c r="K31" s="10"/>
    </row>
    <row r="32" spans="1:11" x14ac:dyDescent="0.25">
      <c r="A32" s="17"/>
      <c r="B32" s="27"/>
      <c r="C32" s="27"/>
      <c r="D32" s="27"/>
      <c r="E32" s="27"/>
      <c r="F32" s="27"/>
      <c r="G32" s="12"/>
      <c r="H32" s="15"/>
      <c r="I32" s="41"/>
      <c r="J32" s="11"/>
      <c r="K32" s="14"/>
    </row>
    <row r="33" spans="1:11" x14ac:dyDescent="0.25">
      <c r="A33" s="17"/>
      <c r="B33" s="27"/>
      <c r="C33" s="27"/>
      <c r="D33" s="27"/>
      <c r="E33" s="27"/>
      <c r="F33" s="27"/>
      <c r="G33" s="12"/>
      <c r="H33" s="15"/>
      <c r="I33" s="41"/>
      <c r="J33" s="11"/>
      <c r="K33" s="14"/>
    </row>
    <row r="34" spans="1:11" x14ac:dyDescent="0.25">
      <c r="A34" s="17"/>
      <c r="B34" s="27"/>
      <c r="C34" s="27"/>
      <c r="D34" s="27"/>
      <c r="E34" s="27"/>
      <c r="F34" s="27"/>
      <c r="G34" s="12"/>
      <c r="H34" s="15"/>
      <c r="I34" s="41"/>
      <c r="J34" s="11"/>
      <c r="K34" s="14"/>
    </row>
    <row r="35" spans="1:11" x14ac:dyDescent="0.25">
      <c r="A35" s="17"/>
      <c r="B35" s="27"/>
      <c r="C35" s="27"/>
      <c r="D35" s="27"/>
      <c r="E35" s="27"/>
      <c r="F35" s="27"/>
      <c r="G35" s="19"/>
      <c r="H35" s="15"/>
      <c r="I35" s="41"/>
      <c r="J35" s="11"/>
      <c r="K35" s="10"/>
    </row>
    <row r="36" spans="1:11" x14ac:dyDescent="0.25">
      <c r="A36" s="17"/>
      <c r="B36" s="10" t="s">
        <v>227</v>
      </c>
      <c r="C36" s="27"/>
      <c r="D36" s="27"/>
      <c r="E36" s="27"/>
      <c r="F36" s="10" t="s">
        <v>90</v>
      </c>
      <c r="G36" s="19"/>
      <c r="H36" s="15"/>
      <c r="I36" s="41"/>
      <c r="J36" s="11"/>
      <c r="K36" s="20"/>
    </row>
    <row r="37" spans="1:11" x14ac:dyDescent="0.25">
      <c r="A37" s="17"/>
      <c r="B37" s="10"/>
      <c r="C37" s="38"/>
      <c r="D37" s="214"/>
      <c r="E37" s="214"/>
      <c r="F37" s="214"/>
      <c r="G37" s="214"/>
      <c r="H37" s="8"/>
      <c r="I37" s="27"/>
      <c r="J37" s="8"/>
      <c r="K37" s="10"/>
    </row>
    <row r="38" spans="1:11" x14ac:dyDescent="0.25">
      <c r="A38" s="26"/>
      <c r="B38" s="10"/>
      <c r="C38" s="11"/>
      <c r="D38" s="17"/>
      <c r="E38" s="18"/>
      <c r="F38" s="18"/>
      <c r="G38" s="17"/>
      <c r="H38" s="15"/>
      <c r="I38" s="37"/>
      <c r="J38" s="17"/>
      <c r="K38" s="10"/>
    </row>
  </sheetData>
  <mergeCells count="20">
    <mergeCell ref="D37:G37"/>
    <mergeCell ref="E8:G8"/>
    <mergeCell ref="D9:I9"/>
    <mergeCell ref="D20:G20"/>
    <mergeCell ref="K6:K7"/>
    <mergeCell ref="A1:K1"/>
    <mergeCell ref="A2:K2"/>
    <mergeCell ref="A3:K3"/>
    <mergeCell ref="A4:B4"/>
    <mergeCell ref="H4:K4"/>
    <mergeCell ref="A5:B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"/>
  <sheetViews>
    <sheetView topLeftCell="A37" workbookViewId="0">
      <selection activeCell="A52" sqref="A52:XFD59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52"/>
      <c r="B8" s="52"/>
      <c r="C8" s="52"/>
      <c r="D8" s="52"/>
      <c r="E8" s="223" t="s">
        <v>66</v>
      </c>
      <c r="F8" s="223"/>
      <c r="G8" s="223"/>
      <c r="H8" s="57"/>
      <c r="I8" s="58" t="s">
        <v>363</v>
      </c>
      <c r="J8" s="58"/>
      <c r="K8" s="52"/>
    </row>
    <row r="9" spans="1:11" x14ac:dyDescent="0.25">
      <c r="A9" s="27"/>
      <c r="B9" s="27"/>
      <c r="C9" s="27"/>
      <c r="D9" s="221" t="s">
        <v>194</v>
      </c>
      <c r="E9" s="221"/>
      <c r="F9" s="221"/>
      <c r="G9" s="221"/>
      <c r="H9" s="221"/>
      <c r="I9" s="221"/>
      <c r="J9" s="27"/>
      <c r="K9" s="27"/>
    </row>
    <row r="10" spans="1:11" x14ac:dyDescent="0.25">
      <c r="A10" s="26">
        <v>1</v>
      </c>
      <c r="B10" s="10" t="s">
        <v>364</v>
      </c>
      <c r="C10" s="11">
        <v>2001</v>
      </c>
      <c r="D10" s="17" t="s">
        <v>19</v>
      </c>
      <c r="E10" s="18" t="s">
        <v>53</v>
      </c>
      <c r="F10" s="10" t="s">
        <v>270</v>
      </c>
      <c r="G10" s="11">
        <v>26</v>
      </c>
      <c r="H10" s="15"/>
      <c r="I10" s="59">
        <v>1.0188657407407408E-3</v>
      </c>
      <c r="J10" s="43" t="str">
        <f>IF(I10=0," ",IF(I10&lt;=[1]Разряды!$D$6,[1]Разряды!$D$3,IF(I10&lt;=[1]Разряды!$E$6,[1]Разряды!$E$3,IF(I10&lt;=[1]Разряды!$F$6,[1]Разряды!$F$3,IF(I10&lt;=[1]Разряды!$G$6,[1]Разряды!$G$3,IF(I10&lt;=[1]Разряды!$H$6,[1]Разряды!$H$3,IF(I10&lt;=[1]Разряды!$I$6,[1]Разряды!$I$3,IF(I10&lt;=[1]Разряды!$J$6,[1]Разряды!$J$3,"б/р"))))))))</f>
        <v>I</v>
      </c>
      <c r="K10" s="10" t="s">
        <v>118</v>
      </c>
    </row>
    <row r="11" spans="1:11" x14ac:dyDescent="0.25">
      <c r="A11" s="26">
        <v>2</v>
      </c>
      <c r="B11" s="10" t="s">
        <v>365</v>
      </c>
      <c r="C11" s="11">
        <v>2001</v>
      </c>
      <c r="D11" s="17" t="s">
        <v>16</v>
      </c>
      <c r="E11" s="13" t="s">
        <v>20</v>
      </c>
      <c r="F11" s="190" t="s">
        <v>199</v>
      </c>
      <c r="G11" s="44">
        <v>991</v>
      </c>
      <c r="H11" s="49"/>
      <c r="I11" s="59">
        <v>1.028125E-3</v>
      </c>
      <c r="J11" s="43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</v>
      </c>
      <c r="K11" s="20" t="s">
        <v>234</v>
      </c>
    </row>
    <row r="12" spans="1:11" x14ac:dyDescent="0.25">
      <c r="A12" s="26">
        <v>3</v>
      </c>
      <c r="B12" s="18" t="s">
        <v>146</v>
      </c>
      <c r="C12" s="17">
        <v>2001</v>
      </c>
      <c r="D12" s="17" t="s">
        <v>19</v>
      </c>
      <c r="E12" s="18" t="s">
        <v>20</v>
      </c>
      <c r="F12" s="190" t="s">
        <v>199</v>
      </c>
      <c r="G12" s="48">
        <v>106</v>
      </c>
      <c r="H12" s="50"/>
      <c r="I12" s="59">
        <v>1.0361111111111111E-3</v>
      </c>
      <c r="J12" s="43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II</v>
      </c>
      <c r="K12" s="10" t="s">
        <v>33</v>
      </c>
    </row>
    <row r="13" spans="1:11" x14ac:dyDescent="0.25">
      <c r="A13" s="17">
        <v>4</v>
      </c>
      <c r="B13" s="10" t="s">
        <v>129</v>
      </c>
      <c r="C13" s="11">
        <v>2001</v>
      </c>
      <c r="D13" s="17" t="s">
        <v>19</v>
      </c>
      <c r="E13" s="18" t="s">
        <v>17</v>
      </c>
      <c r="F13" s="18" t="s">
        <v>238</v>
      </c>
      <c r="G13" s="17">
        <v>45</v>
      </c>
      <c r="H13" s="19"/>
      <c r="I13" s="59">
        <v>1.0387731481481483E-3</v>
      </c>
      <c r="J13" s="43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</v>
      </c>
      <c r="K13" s="10" t="s">
        <v>18</v>
      </c>
    </row>
    <row r="14" spans="1:11" x14ac:dyDescent="0.25">
      <c r="A14" s="17">
        <v>5</v>
      </c>
      <c r="B14" s="10" t="s">
        <v>366</v>
      </c>
      <c r="C14" s="38">
        <v>2001</v>
      </c>
      <c r="D14" s="17" t="s">
        <v>19</v>
      </c>
      <c r="E14" s="18" t="s">
        <v>17</v>
      </c>
      <c r="F14" s="191" t="s">
        <v>112</v>
      </c>
      <c r="G14" s="17">
        <v>251</v>
      </c>
      <c r="H14" s="43"/>
      <c r="I14" s="59">
        <v>1.0409722222222224E-3</v>
      </c>
      <c r="J14" s="43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II</v>
      </c>
      <c r="K14" s="20" t="s">
        <v>261</v>
      </c>
    </row>
    <row r="15" spans="1:11" x14ac:dyDescent="0.25">
      <c r="A15" s="17">
        <v>6</v>
      </c>
      <c r="B15" s="10" t="s">
        <v>367</v>
      </c>
      <c r="C15" s="11">
        <v>2002</v>
      </c>
      <c r="D15" s="17" t="s">
        <v>19</v>
      </c>
      <c r="E15" s="18" t="s">
        <v>20</v>
      </c>
      <c r="F15" s="197" t="s">
        <v>199</v>
      </c>
      <c r="G15" s="17">
        <v>74</v>
      </c>
      <c r="H15" s="15"/>
      <c r="I15" s="59">
        <v>1.0467592592592592E-3</v>
      </c>
      <c r="J15" s="43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</v>
      </c>
      <c r="K15" s="10" t="s">
        <v>33</v>
      </c>
    </row>
    <row r="16" spans="1:11" x14ac:dyDescent="0.25">
      <c r="A16" s="17">
        <v>7</v>
      </c>
      <c r="B16" s="42" t="s">
        <v>368</v>
      </c>
      <c r="C16" s="43">
        <v>2002</v>
      </c>
      <c r="D16" s="44" t="s">
        <v>21</v>
      </c>
      <c r="E16" s="18" t="s">
        <v>53</v>
      </c>
      <c r="F16" s="10" t="s">
        <v>311</v>
      </c>
      <c r="G16" s="44">
        <v>46</v>
      </c>
      <c r="H16" s="46"/>
      <c r="I16" s="59">
        <v>1.0627314814814816E-3</v>
      </c>
      <c r="J16" s="43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</v>
      </c>
      <c r="K16" s="10" t="s">
        <v>312</v>
      </c>
    </row>
    <row r="17" spans="1:11" x14ac:dyDescent="0.25">
      <c r="A17" s="17">
        <v>8</v>
      </c>
      <c r="B17" s="10" t="s">
        <v>369</v>
      </c>
      <c r="C17" s="11">
        <v>2002</v>
      </c>
      <c r="D17" s="12" t="s">
        <v>21</v>
      </c>
      <c r="E17" s="13" t="s">
        <v>17</v>
      </c>
      <c r="F17" s="10" t="s">
        <v>238</v>
      </c>
      <c r="G17" s="11">
        <v>38</v>
      </c>
      <c r="H17" s="43"/>
      <c r="I17" s="59">
        <v>1.0775462962962963E-3</v>
      </c>
      <c r="J17" s="43" t="str">
        <f>IF(I17=0," ",IF(I17&lt;=[1]Разряды!$D$6,[1]Разряды!$D$3,IF(I17&lt;=[1]Разряды!$E$6,[1]Разряды!$E$3,IF(I17&lt;=[1]Разряды!$F$6,[1]Разряды!$F$3,IF(I17&lt;=[1]Разряды!$G$6,[1]Разряды!$G$3,IF(I17&lt;=[1]Разряды!$H$6,[1]Разряды!$H$3,IF(I17&lt;=[1]Разряды!$I$6,[1]Разряды!$I$3,IF(I17&lt;=[1]Разряды!$J$6,[1]Разряды!$J$3,"б/р"))))))))</f>
        <v>II</v>
      </c>
      <c r="K17" s="10" t="s">
        <v>103</v>
      </c>
    </row>
    <row r="18" spans="1:11" x14ac:dyDescent="0.25">
      <c r="A18" s="17">
        <v>9</v>
      </c>
      <c r="B18" s="42" t="s">
        <v>370</v>
      </c>
      <c r="C18" s="43">
        <v>2001</v>
      </c>
      <c r="D18" s="47" t="s">
        <v>21</v>
      </c>
      <c r="E18" s="13" t="s">
        <v>53</v>
      </c>
      <c r="F18" s="14" t="s">
        <v>311</v>
      </c>
      <c r="G18" s="60">
        <v>47</v>
      </c>
      <c r="H18" s="47"/>
      <c r="I18" s="59">
        <v>1.0821759259259259E-3</v>
      </c>
      <c r="J18" s="43" t="str">
        <f>IF(I18=0," ",IF(I18&lt;=[1]Разряды!$D$6,[1]Разряды!$D$3,IF(I18&lt;=[1]Разряды!$E$6,[1]Разряды!$E$3,IF(I18&lt;=[1]Разряды!$F$6,[1]Разряды!$F$3,IF(I18&lt;=[1]Разряды!$G$6,[1]Разряды!$G$3,IF(I18&lt;=[1]Разряды!$H$6,[1]Разряды!$H$3,IF(I18&lt;=[1]Разряды!$I$6,[1]Разряды!$I$3,IF(I18&lt;=[1]Разряды!$J$6,[1]Разряды!$J$3,"б/р"))))))))</f>
        <v>II</v>
      </c>
      <c r="K18" s="23" t="s">
        <v>312</v>
      </c>
    </row>
    <row r="19" spans="1:11" x14ac:dyDescent="0.25">
      <c r="A19" s="17">
        <v>10</v>
      </c>
      <c r="B19" s="10" t="s">
        <v>371</v>
      </c>
      <c r="C19" s="11">
        <v>2001</v>
      </c>
      <c r="D19" s="12"/>
      <c r="E19" s="18" t="s">
        <v>17</v>
      </c>
      <c r="F19" s="14" t="s">
        <v>238</v>
      </c>
      <c r="G19" s="12">
        <v>176</v>
      </c>
      <c r="H19" s="19"/>
      <c r="I19" s="59">
        <v>1.0879629629629629E-3</v>
      </c>
      <c r="J19" s="43" t="str">
        <f>IF(I19=0," ",IF(I19&lt;=[1]Разряды!$D$6,[1]Разряды!$D$3,IF(I19&lt;=[1]Разряды!$E$6,[1]Разряды!$E$3,IF(I19&lt;=[1]Разряды!$F$6,[1]Разряды!$F$3,IF(I19&lt;=[1]Разряды!$G$6,[1]Разряды!$G$3,IF(I19&lt;=[1]Разряды!$H$6,[1]Разряды!$H$3,IF(I19&lt;=[1]Разряды!$I$6,[1]Разряды!$I$3,IF(I19&lt;=[1]Разряды!$J$6,[1]Разряды!$J$3,"б/р"))))))))</f>
        <v>II</v>
      </c>
      <c r="K19" s="10" t="s">
        <v>121</v>
      </c>
    </row>
    <row r="20" spans="1:11" x14ac:dyDescent="0.25">
      <c r="A20" s="17">
        <v>11</v>
      </c>
      <c r="B20" s="10" t="s">
        <v>372</v>
      </c>
      <c r="C20" s="11">
        <v>2003</v>
      </c>
      <c r="D20" s="12" t="s">
        <v>21</v>
      </c>
      <c r="E20" s="18" t="s">
        <v>20</v>
      </c>
      <c r="F20" s="190" t="s">
        <v>199</v>
      </c>
      <c r="G20" s="17">
        <v>488</v>
      </c>
      <c r="H20" s="15"/>
      <c r="I20" s="59">
        <v>1.0967592592592593E-3</v>
      </c>
      <c r="J20" s="43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II</v>
      </c>
      <c r="K20" s="10" t="s">
        <v>33</v>
      </c>
    </row>
    <row r="21" spans="1:11" x14ac:dyDescent="0.25">
      <c r="A21" s="17">
        <v>12</v>
      </c>
      <c r="B21" s="10" t="s">
        <v>79</v>
      </c>
      <c r="C21" s="43">
        <v>2001</v>
      </c>
      <c r="D21" s="44" t="s">
        <v>21</v>
      </c>
      <c r="E21" s="18" t="s">
        <v>17</v>
      </c>
      <c r="F21" s="14" t="s">
        <v>238</v>
      </c>
      <c r="G21" s="60">
        <v>514</v>
      </c>
      <c r="H21" s="43"/>
      <c r="I21" s="59">
        <v>1.1000000000000001E-3</v>
      </c>
      <c r="J21" s="43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III</v>
      </c>
      <c r="K21" s="23" t="s">
        <v>22</v>
      </c>
    </row>
    <row r="22" spans="1:11" x14ac:dyDescent="0.25">
      <c r="A22" s="17">
        <v>13</v>
      </c>
      <c r="B22" s="10" t="s">
        <v>373</v>
      </c>
      <c r="C22" s="11">
        <v>2001</v>
      </c>
      <c r="D22" s="12" t="s">
        <v>21</v>
      </c>
      <c r="E22" s="18" t="s">
        <v>17</v>
      </c>
      <c r="F22" s="13" t="s">
        <v>238</v>
      </c>
      <c r="G22" s="19">
        <v>758</v>
      </c>
      <c r="H22" s="19"/>
      <c r="I22" s="59">
        <v>1.108449074074074E-3</v>
      </c>
      <c r="J22" s="43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III</v>
      </c>
      <c r="K22" s="10" t="s">
        <v>103</v>
      </c>
    </row>
    <row r="23" spans="1:11" x14ac:dyDescent="0.25">
      <c r="A23" s="17">
        <v>14</v>
      </c>
      <c r="B23" s="10" t="s">
        <v>374</v>
      </c>
      <c r="C23" s="38">
        <v>2003</v>
      </c>
      <c r="D23" s="12" t="s">
        <v>21</v>
      </c>
      <c r="E23" s="18" t="s">
        <v>17</v>
      </c>
      <c r="F23" s="198" t="s">
        <v>112</v>
      </c>
      <c r="G23" s="12">
        <v>513</v>
      </c>
      <c r="H23" s="60"/>
      <c r="I23" s="59">
        <v>1.1251157407407405E-3</v>
      </c>
      <c r="J23" s="43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III</v>
      </c>
      <c r="K23" s="10" t="s">
        <v>32</v>
      </c>
    </row>
    <row r="24" spans="1:11" x14ac:dyDescent="0.25">
      <c r="A24" s="17">
        <v>15</v>
      </c>
      <c r="B24" s="10" t="s">
        <v>375</v>
      </c>
      <c r="C24" s="11">
        <v>2003</v>
      </c>
      <c r="D24" s="12"/>
      <c r="E24" s="18" t="s">
        <v>17</v>
      </c>
      <c r="F24" s="20" t="s">
        <v>231</v>
      </c>
      <c r="G24" s="19">
        <v>157</v>
      </c>
      <c r="H24" s="49"/>
      <c r="I24" s="59">
        <v>1.1958333333333333E-3</v>
      </c>
      <c r="J24" s="43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Iюн</v>
      </c>
      <c r="K24" s="10" t="s">
        <v>259</v>
      </c>
    </row>
    <row r="25" spans="1:11" x14ac:dyDescent="0.25">
      <c r="A25" s="17"/>
      <c r="B25" s="10"/>
      <c r="C25" s="11"/>
      <c r="D25" s="12"/>
      <c r="E25" s="18"/>
      <c r="F25" s="20"/>
      <c r="G25" s="19"/>
      <c r="H25" s="49"/>
      <c r="I25" s="59"/>
      <c r="J25" s="43"/>
      <c r="K25" s="10"/>
    </row>
    <row r="26" spans="1:11" x14ac:dyDescent="0.25">
      <c r="A26" s="17"/>
      <c r="B26" s="133"/>
      <c r="C26" s="11"/>
      <c r="D26" s="214" t="s">
        <v>131</v>
      </c>
      <c r="E26" s="214"/>
      <c r="F26" s="214"/>
      <c r="G26" s="214"/>
      <c r="H26" s="61"/>
      <c r="I26" s="8"/>
      <c r="J26" s="8"/>
      <c r="K26" s="27"/>
    </row>
    <row r="27" spans="1:11" x14ac:dyDescent="0.25">
      <c r="A27" s="26">
        <v>1</v>
      </c>
      <c r="B27" s="42" t="s">
        <v>85</v>
      </c>
      <c r="C27" s="43">
        <v>1999</v>
      </c>
      <c r="D27" s="44" t="s">
        <v>25</v>
      </c>
      <c r="E27" s="13" t="s">
        <v>17</v>
      </c>
      <c r="F27" s="14" t="s">
        <v>209</v>
      </c>
      <c r="G27" s="44">
        <v>161</v>
      </c>
      <c r="H27" s="15"/>
      <c r="I27" s="59">
        <v>9.6944444444444432E-4</v>
      </c>
      <c r="J27" s="43" t="str">
        <f>IF(I27=0," ",IF(I27&lt;=[1]Разряды!$D$6,[1]Разряды!$D$3,IF(I27&lt;=[1]Разряды!$E$6,[1]Разряды!$E$3,IF(I27&lt;=[1]Разряды!$F$6,[1]Разряды!$F$3,IF(I27&lt;=[1]Разряды!$G$6,[1]Разряды!$G$3,IF(I27&lt;=[1]Разряды!$H$6,[1]Разряды!$H$3,IF(I27&lt;=[1]Разряды!$I$6,[1]Разряды!$I$3,IF(I27&lt;=[1]Разряды!$J$6,[1]Разряды!$J$3,"б/р"))))))))</f>
        <v>КМС</v>
      </c>
      <c r="K27" s="20" t="s">
        <v>376</v>
      </c>
    </row>
    <row r="28" spans="1:11" x14ac:dyDescent="0.25">
      <c r="A28" s="26">
        <v>2</v>
      </c>
      <c r="B28" s="28" t="s">
        <v>152</v>
      </c>
      <c r="C28" s="38">
        <v>1995</v>
      </c>
      <c r="D28" s="17" t="s">
        <v>25</v>
      </c>
      <c r="E28" s="13" t="s">
        <v>53</v>
      </c>
      <c r="F28" s="13" t="s">
        <v>272</v>
      </c>
      <c r="G28" s="11">
        <v>12</v>
      </c>
      <c r="H28" s="11"/>
      <c r="I28" s="59">
        <v>9.6956018518518528E-4</v>
      </c>
      <c r="J28" s="43" t="str">
        <f>IF(I28=0," ",IF(I28&lt;=[1]Разряды!$D$6,[1]Разряды!$D$3,IF(I28&lt;=[1]Разряды!$E$6,[1]Разряды!$E$3,IF(I28&lt;=[1]Разряды!$F$6,[1]Разряды!$F$3,IF(I28&lt;=[1]Разряды!$G$6,[1]Разряды!$G$3,IF(I28&lt;=[1]Разряды!$H$6,[1]Разряды!$H$3,IF(I28&lt;=[1]Разряды!$I$6,[1]Разряды!$I$3,IF(I28&lt;=[1]Разряды!$J$6,[1]Разряды!$J$3,"б/р"))))))))</f>
        <v>КМС</v>
      </c>
      <c r="K28" s="10" t="s">
        <v>151</v>
      </c>
    </row>
    <row r="29" spans="1:11" x14ac:dyDescent="0.25">
      <c r="A29" s="26">
        <v>3</v>
      </c>
      <c r="B29" s="10" t="s">
        <v>175</v>
      </c>
      <c r="C29" s="17">
        <v>1999</v>
      </c>
      <c r="D29" s="17" t="s">
        <v>16</v>
      </c>
      <c r="E29" s="10" t="s">
        <v>20</v>
      </c>
      <c r="F29" s="190" t="s">
        <v>377</v>
      </c>
      <c r="G29" s="17">
        <v>459</v>
      </c>
      <c r="H29" s="19"/>
      <c r="I29" s="59">
        <v>9.756944444444444E-4</v>
      </c>
      <c r="J29" s="43" t="str">
        <f>IF(I29=0," ",IF(I29&lt;=[1]Разряды!$D$6,[1]Разряды!$D$3,IF(I29&lt;=[1]Разряды!$E$6,[1]Разряды!$E$3,IF(I29&lt;=[1]Разряды!$F$6,[1]Разряды!$F$3,IF(I29&lt;=[1]Разряды!$G$6,[1]Разряды!$G$3,IF(I29&lt;=[1]Разряды!$H$6,[1]Разряды!$H$3,IF(I29&lt;=[1]Разряды!$I$6,[1]Разряды!$I$3,IF(I29&lt;=[1]Разряды!$J$6,[1]Разряды!$J$3,"б/р"))))))))</f>
        <v>I</v>
      </c>
      <c r="K29" s="20" t="s">
        <v>378</v>
      </c>
    </row>
    <row r="30" spans="1:11" x14ac:dyDescent="0.25">
      <c r="A30" s="17">
        <v>4</v>
      </c>
      <c r="B30" s="28" t="s">
        <v>379</v>
      </c>
      <c r="C30" s="48">
        <v>1999</v>
      </c>
      <c r="D30" s="17" t="s">
        <v>16</v>
      </c>
      <c r="E30" s="18" t="s">
        <v>20</v>
      </c>
      <c r="F30" s="190" t="s">
        <v>199</v>
      </c>
      <c r="G30" s="17">
        <v>92</v>
      </c>
      <c r="H30" s="11"/>
      <c r="I30" s="59">
        <v>9.9004629629629638E-4</v>
      </c>
      <c r="J30" s="43" t="str">
        <f>IF(I30=0," ",IF(I30&lt;=[1]Разряды!$D$6,[1]Разряды!$D$3,IF(I30&lt;=[1]Разряды!$E$6,[1]Разряды!$E$3,IF(I30&lt;=[1]Разряды!$F$6,[1]Разряды!$F$3,IF(I30&lt;=[1]Разряды!$G$6,[1]Разряды!$G$3,IF(I30&lt;=[1]Разряды!$H$6,[1]Разряды!$H$3,IF(I30&lt;=[1]Разряды!$I$6,[1]Разряды!$I$3,IF(I30&lt;=[1]Разряды!$J$6,[1]Разряды!$J$3,"б/р"))))))))</f>
        <v>I</v>
      </c>
      <c r="K30" s="10" t="s">
        <v>33</v>
      </c>
    </row>
    <row r="31" spans="1:11" x14ac:dyDescent="0.25">
      <c r="A31" s="17">
        <v>5</v>
      </c>
      <c r="B31" s="23" t="s">
        <v>380</v>
      </c>
      <c r="C31" s="11">
        <v>1996</v>
      </c>
      <c r="D31" s="17"/>
      <c r="E31" s="18" t="s">
        <v>63</v>
      </c>
      <c r="F31" s="159" t="s">
        <v>68</v>
      </c>
      <c r="G31" s="43">
        <v>570</v>
      </c>
      <c r="H31" s="44"/>
      <c r="I31" s="59">
        <v>9.9085648148148167E-4</v>
      </c>
      <c r="J31" s="43" t="str">
        <f>IF(I31=0," ",IF(I31&lt;=[1]Разряды!$D$6,[1]Разряды!$D$3,IF(I31&lt;=[1]Разряды!$E$6,[1]Разряды!$E$3,IF(I31&lt;=[1]Разряды!$F$6,[1]Разряды!$F$3,IF(I31&lt;=[1]Разряды!$G$6,[1]Разряды!$G$3,IF(I31&lt;=[1]Разряды!$H$6,[1]Разряды!$H$3,IF(I31&lt;=[1]Разряды!$I$6,[1]Разряды!$I$3,IF(I31&lt;=[1]Разряды!$J$6,[1]Разряды!$J$3,"б/р"))))))))</f>
        <v>I</v>
      </c>
      <c r="K31" s="10" t="s">
        <v>381</v>
      </c>
    </row>
    <row r="32" spans="1:11" x14ac:dyDescent="0.25">
      <c r="A32" s="17">
        <v>6</v>
      </c>
      <c r="B32" s="10" t="s">
        <v>382</v>
      </c>
      <c r="C32" s="17">
        <v>1996</v>
      </c>
      <c r="D32" s="17" t="s">
        <v>19</v>
      </c>
      <c r="E32" s="18" t="s">
        <v>17</v>
      </c>
      <c r="F32" s="18" t="s">
        <v>238</v>
      </c>
      <c r="G32" s="17">
        <v>638</v>
      </c>
      <c r="H32" s="11"/>
      <c r="I32" s="59">
        <v>1.0076388888888889E-3</v>
      </c>
      <c r="J32" s="43" t="str">
        <f>IF(I32=0," ",IF(I32&lt;=[1]Разряды!$D$6,[1]Разряды!$D$3,IF(I32&lt;=[1]Разряды!$E$6,[1]Разряды!$E$3,IF(I32&lt;=[1]Разряды!$F$6,[1]Разряды!$F$3,IF(I32&lt;=[1]Разряды!$G$6,[1]Разряды!$G$3,IF(I32&lt;=[1]Разряды!$H$6,[1]Разряды!$H$3,IF(I32&lt;=[1]Разряды!$I$6,[1]Разряды!$I$3,IF(I32&lt;=[1]Разряды!$J$6,[1]Разряды!$J$3,"б/р"))))))))</f>
        <v>I</v>
      </c>
      <c r="K32" s="10" t="s">
        <v>278</v>
      </c>
    </row>
    <row r="33" spans="1:11" x14ac:dyDescent="0.25">
      <c r="A33" s="17">
        <v>7</v>
      </c>
      <c r="B33" s="10" t="s">
        <v>383</v>
      </c>
      <c r="C33" s="17">
        <v>2000</v>
      </c>
      <c r="D33" s="17" t="s">
        <v>19</v>
      </c>
      <c r="E33" s="13" t="s">
        <v>17</v>
      </c>
      <c r="F33" s="159" t="s">
        <v>209</v>
      </c>
      <c r="G33" s="11">
        <v>285</v>
      </c>
      <c r="H33" s="49"/>
      <c r="I33" s="59">
        <v>1.0150462962962962E-3</v>
      </c>
      <c r="J33" s="43" t="str">
        <f>IF(I33=0," ",IF(I33&lt;=[1]Разряды!$D$6,[1]Разряды!$D$3,IF(I33&lt;=[1]Разряды!$E$6,[1]Разряды!$E$3,IF(I33&lt;=[1]Разряды!$F$6,[1]Разряды!$F$3,IF(I33&lt;=[1]Разряды!$G$6,[1]Разряды!$G$3,IF(I33&lt;=[1]Разряды!$H$6,[1]Разряды!$H$3,IF(I33&lt;=[1]Разряды!$I$6,[1]Разряды!$I$3,IF(I33&lt;=[1]Разряды!$J$6,[1]Разряды!$J$3,"б/р"))))))))</f>
        <v>I</v>
      </c>
      <c r="K33" s="160" t="s">
        <v>384</v>
      </c>
    </row>
    <row r="34" spans="1:11" x14ac:dyDescent="0.25">
      <c r="A34" s="17">
        <v>8</v>
      </c>
      <c r="B34" s="28" t="s">
        <v>385</v>
      </c>
      <c r="C34" s="38">
        <v>1993</v>
      </c>
      <c r="D34" s="12" t="s">
        <v>25</v>
      </c>
      <c r="E34" s="13" t="s">
        <v>17</v>
      </c>
      <c r="F34" s="159" t="s">
        <v>238</v>
      </c>
      <c r="G34" s="293">
        <v>252</v>
      </c>
      <c r="H34" s="11"/>
      <c r="I34" s="59">
        <v>1.0184027777777776E-3</v>
      </c>
      <c r="J34" s="43" t="str">
        <f>IF(I34=0," ",IF(I34&lt;=[1]Разряды!$D$6,[1]Разряды!$D$3,IF(I34&lt;=[1]Разряды!$E$6,[1]Разряды!$E$3,IF(I34&lt;=[1]Разряды!$F$6,[1]Разряды!$F$3,IF(I34&lt;=[1]Разряды!$G$6,[1]Разряды!$G$3,IF(I34&lt;=[1]Разряды!$H$6,[1]Разряды!$H$3,IF(I34&lt;=[1]Разряды!$I$6,[1]Разряды!$I$3,IF(I34&lt;=[1]Разряды!$J$6,[1]Разряды!$J$3,"б/р"))))))))</f>
        <v>I</v>
      </c>
      <c r="K34" s="10" t="s">
        <v>278</v>
      </c>
    </row>
    <row r="35" spans="1:11" x14ac:dyDescent="0.25">
      <c r="A35" s="17">
        <v>9</v>
      </c>
      <c r="B35" s="136" t="s">
        <v>386</v>
      </c>
      <c r="C35" s="48">
        <v>1999</v>
      </c>
      <c r="D35" s="17"/>
      <c r="E35" s="13" t="s">
        <v>63</v>
      </c>
      <c r="F35" s="28" t="s">
        <v>68</v>
      </c>
      <c r="G35" s="17">
        <v>230</v>
      </c>
      <c r="H35" s="11"/>
      <c r="I35" s="59">
        <v>1.0185185185185186E-3</v>
      </c>
      <c r="J35" s="43" t="str">
        <f>IF(I35=0," ",IF(I35&lt;=[1]Разряды!$D$6,[1]Разряды!$D$3,IF(I35&lt;=[1]Разряды!$E$6,[1]Разряды!$E$3,IF(I35&lt;=[1]Разряды!$F$6,[1]Разряды!$F$3,IF(I35&lt;=[1]Разряды!$G$6,[1]Разряды!$G$3,IF(I35&lt;=[1]Разряды!$H$6,[1]Разряды!$H$3,IF(I35&lt;=[1]Разряды!$I$6,[1]Разряды!$I$3,IF(I35&lt;=[1]Разряды!$J$6,[1]Разряды!$J$3,"б/р"))))))))</f>
        <v>I</v>
      </c>
      <c r="K35" s="10" t="s">
        <v>69</v>
      </c>
    </row>
    <row r="36" spans="1:11" x14ac:dyDescent="0.25">
      <c r="A36" s="17">
        <v>10</v>
      </c>
      <c r="B36" s="10" t="s">
        <v>135</v>
      </c>
      <c r="C36" s="11">
        <v>1999</v>
      </c>
      <c r="D36" s="17" t="s">
        <v>19</v>
      </c>
      <c r="E36" s="18" t="s">
        <v>53</v>
      </c>
      <c r="F36" s="18" t="s">
        <v>272</v>
      </c>
      <c r="G36" s="17">
        <v>15</v>
      </c>
      <c r="H36" s="15"/>
      <c r="I36" s="59">
        <v>1.0192129629629629E-3</v>
      </c>
      <c r="J36" s="43" t="str">
        <f>IF(I36=0," ",IF(I36&lt;=[1]Разряды!$D$6,[1]Разряды!$D$3,IF(I36&lt;=[1]Разряды!$E$6,[1]Разряды!$E$3,IF(I36&lt;=[1]Разряды!$F$6,[1]Разряды!$F$3,IF(I36&lt;=[1]Разряды!$G$6,[1]Разряды!$G$3,IF(I36&lt;=[1]Разряды!$H$6,[1]Разряды!$H$3,IF(I36&lt;=[1]Разряды!$I$6,[1]Разряды!$I$3,IF(I36&lt;=[1]Разряды!$J$6,[1]Разряды!$J$3,"б/р"))))))))</f>
        <v>I</v>
      </c>
      <c r="K36" s="10" t="s">
        <v>151</v>
      </c>
    </row>
    <row r="37" spans="1:11" x14ac:dyDescent="0.25">
      <c r="A37" s="17">
        <v>11</v>
      </c>
      <c r="B37" s="10" t="s">
        <v>387</v>
      </c>
      <c r="C37" s="11">
        <v>1991</v>
      </c>
      <c r="D37" s="17" t="s">
        <v>16</v>
      </c>
      <c r="E37" s="18" t="s">
        <v>17</v>
      </c>
      <c r="F37" s="10" t="s">
        <v>238</v>
      </c>
      <c r="G37" s="11">
        <v>92</v>
      </c>
      <c r="H37" s="11"/>
      <c r="I37" s="59">
        <v>1.0209490740740741E-3</v>
      </c>
      <c r="J37" s="43" t="str">
        <f>IF(I37=0," ",IF(I37&lt;=[1]Разряды!$D$6,[1]Разряды!$D$3,IF(I37&lt;=[1]Разряды!$E$6,[1]Разряды!$E$3,IF(I37&lt;=[1]Разряды!$F$6,[1]Разряды!$F$3,IF(I37&lt;=[1]Разряды!$G$6,[1]Разряды!$G$3,IF(I37&lt;=[1]Разряды!$H$6,[1]Разряды!$H$3,IF(I37&lt;=[1]Разряды!$I$6,[1]Разряды!$I$3,IF(I37&lt;=[1]Разряды!$J$6,[1]Разряды!$J$3,"б/р"))))))))</f>
        <v>I</v>
      </c>
      <c r="K37" s="18" t="s">
        <v>26</v>
      </c>
    </row>
    <row r="38" spans="1:11" x14ac:dyDescent="0.25">
      <c r="A38" s="17">
        <v>12</v>
      </c>
      <c r="B38" s="28" t="s">
        <v>138</v>
      </c>
      <c r="C38" s="48">
        <v>1996</v>
      </c>
      <c r="D38" s="17" t="s">
        <v>16</v>
      </c>
      <c r="E38" s="18" t="s">
        <v>53</v>
      </c>
      <c r="F38" s="18" t="s">
        <v>272</v>
      </c>
      <c r="G38" s="48">
        <v>4</v>
      </c>
      <c r="H38" s="38"/>
      <c r="I38" s="59">
        <v>1.0210648148148147E-3</v>
      </c>
      <c r="J38" s="43" t="str">
        <f>IF(I38=0," ",IF(I38&lt;=[1]Разряды!$D$6,[1]Разряды!$D$3,IF(I38&lt;=[1]Разряды!$E$6,[1]Разряды!$E$3,IF(I38&lt;=[1]Разряды!$F$6,[1]Разряды!$F$3,IF(I38&lt;=[1]Разряды!$G$6,[1]Разряды!$G$3,IF(I38&lt;=[1]Разряды!$H$6,[1]Разряды!$H$3,IF(I38&lt;=[1]Разряды!$I$6,[1]Разряды!$I$3,IF(I38&lt;=[1]Разряды!$J$6,[1]Разряды!$J$3,"б/р"))))))))</f>
        <v>I</v>
      </c>
      <c r="K38" s="10" t="s">
        <v>388</v>
      </c>
    </row>
    <row r="39" spans="1:11" x14ac:dyDescent="0.25">
      <c r="A39" s="17">
        <v>13</v>
      </c>
      <c r="B39" s="10" t="s">
        <v>136</v>
      </c>
      <c r="C39" s="17">
        <v>1993</v>
      </c>
      <c r="D39" s="17" t="s">
        <v>19</v>
      </c>
      <c r="E39" s="13" t="s">
        <v>17</v>
      </c>
      <c r="F39" s="159" t="s">
        <v>238</v>
      </c>
      <c r="G39" s="17">
        <v>69</v>
      </c>
      <c r="H39" s="11"/>
      <c r="I39" s="59">
        <v>1.0245370370370371E-3</v>
      </c>
      <c r="J39" s="43" t="str">
        <f>IF(I39=0," ",IF(I39&lt;=[1]Разряды!$D$6,[1]Разряды!$D$3,IF(I39&lt;=[1]Разряды!$E$6,[1]Разряды!$E$3,IF(I39&lt;=[1]Разряды!$F$6,[1]Разряды!$F$3,IF(I39&lt;=[1]Разряды!$G$6,[1]Разряды!$G$3,IF(I39&lt;=[1]Разряды!$H$6,[1]Разряды!$H$3,IF(I39&lt;=[1]Разряды!$I$6,[1]Разряды!$I$3,IF(I39&lt;=[1]Разряды!$J$6,[1]Разряды!$J$3,"б/р"))))))))</f>
        <v>I</v>
      </c>
      <c r="K39" s="10" t="s">
        <v>103</v>
      </c>
    </row>
    <row r="40" spans="1:11" x14ac:dyDescent="0.25">
      <c r="A40" s="17">
        <v>14</v>
      </c>
      <c r="B40" s="10" t="s">
        <v>156</v>
      </c>
      <c r="C40" s="17">
        <v>1999</v>
      </c>
      <c r="D40" s="17" t="s">
        <v>16</v>
      </c>
      <c r="E40" s="18" t="s">
        <v>17</v>
      </c>
      <c r="F40" s="191" t="s">
        <v>112</v>
      </c>
      <c r="G40" s="17">
        <v>199</v>
      </c>
      <c r="H40" s="15"/>
      <c r="I40" s="59">
        <v>1.0262731481481481E-3</v>
      </c>
      <c r="J40" s="43" t="str">
        <f>IF(I40=0," ",IF(I40&lt;=[1]Разряды!$D$6,[1]Разряды!$D$3,IF(I40&lt;=[1]Разряды!$E$6,[1]Разряды!$E$3,IF(I40&lt;=[1]Разряды!$F$6,[1]Разряды!$F$3,IF(I40&lt;=[1]Разряды!$G$6,[1]Разряды!$G$3,IF(I40&lt;=[1]Разряды!$H$6,[1]Разряды!$H$3,IF(I40&lt;=[1]Разряды!$I$6,[1]Разряды!$I$3,IF(I40&lt;=[1]Разряды!$J$6,[1]Разряды!$J$3,"б/р"))))))))</f>
        <v>I</v>
      </c>
      <c r="K40" s="20" t="s">
        <v>214</v>
      </c>
    </row>
    <row r="41" spans="1:11" x14ac:dyDescent="0.25">
      <c r="A41" s="17">
        <v>15</v>
      </c>
      <c r="B41" s="28" t="s">
        <v>389</v>
      </c>
      <c r="C41" s="48">
        <v>1997</v>
      </c>
      <c r="D41" s="17" t="s">
        <v>19</v>
      </c>
      <c r="E41" s="18" t="s">
        <v>17</v>
      </c>
      <c r="F41" s="10" t="s">
        <v>238</v>
      </c>
      <c r="G41" s="17">
        <v>25</v>
      </c>
      <c r="H41" s="15"/>
      <c r="I41" s="59">
        <v>1.0328703703703704E-3</v>
      </c>
      <c r="J41" s="43" t="str">
        <f>IF(I41=0," ",IF(I41&lt;=[1]Разряды!$D$6,[1]Разряды!$D$3,IF(I41&lt;=[1]Разряды!$E$6,[1]Разряды!$E$3,IF(I41&lt;=[1]Разряды!$F$6,[1]Разряды!$F$3,IF(I41&lt;=[1]Разряды!$G$6,[1]Разряды!$G$3,IF(I41&lt;=[1]Разряды!$H$6,[1]Разряды!$H$3,IF(I41&lt;=[1]Разряды!$I$6,[1]Разряды!$I$3,IF(I41&lt;=[1]Разряды!$J$6,[1]Разряды!$J$3,"б/р"))))))))</f>
        <v>II</v>
      </c>
      <c r="K41" s="10" t="s">
        <v>278</v>
      </c>
    </row>
    <row r="42" spans="1:11" x14ac:dyDescent="0.25">
      <c r="A42" s="17">
        <v>16</v>
      </c>
      <c r="B42" s="28" t="s">
        <v>390</v>
      </c>
      <c r="C42" s="48">
        <v>1998</v>
      </c>
      <c r="D42" s="17" t="s">
        <v>19</v>
      </c>
      <c r="E42" s="18" t="s">
        <v>17</v>
      </c>
      <c r="F42" s="18" t="s">
        <v>238</v>
      </c>
      <c r="G42" s="48">
        <v>169</v>
      </c>
      <c r="H42" s="38"/>
      <c r="I42" s="59">
        <v>1.0372685185185185E-3</v>
      </c>
      <c r="J42" s="43" t="str">
        <f>IF(I42=0," ",IF(I42&lt;=[1]Разряды!$D$6,[1]Разряды!$D$3,IF(I42&lt;=[1]Разряды!$E$6,[1]Разряды!$E$3,IF(I42&lt;=[1]Разряды!$F$6,[1]Разряды!$F$3,IF(I42&lt;=[1]Разряды!$G$6,[1]Разряды!$G$3,IF(I42&lt;=[1]Разряды!$H$6,[1]Разряды!$H$3,IF(I42&lt;=[1]Разряды!$I$6,[1]Разряды!$I$3,IF(I42&lt;=[1]Разряды!$J$6,[1]Разряды!$J$3,"б/р"))))))))</f>
        <v>II</v>
      </c>
      <c r="K42" s="10" t="s">
        <v>287</v>
      </c>
    </row>
    <row r="43" spans="1:11" x14ac:dyDescent="0.25">
      <c r="A43" s="17">
        <v>17</v>
      </c>
      <c r="B43" s="10" t="s">
        <v>166</v>
      </c>
      <c r="C43" s="11">
        <v>2000</v>
      </c>
      <c r="D43" s="17" t="s">
        <v>19</v>
      </c>
      <c r="E43" s="36" t="s">
        <v>17</v>
      </c>
      <c r="F43" s="10" t="s">
        <v>238</v>
      </c>
      <c r="G43" s="11">
        <v>142</v>
      </c>
      <c r="H43" s="11"/>
      <c r="I43" s="59">
        <v>1.039236111111111E-3</v>
      </c>
      <c r="J43" s="43" t="str">
        <f>IF(I43=0," ",IF(I43&lt;=[1]Разряды!$D$6,[1]Разряды!$D$3,IF(I43&lt;=[1]Разряды!$E$6,[1]Разряды!$E$3,IF(I43&lt;=[1]Разряды!$F$6,[1]Разряды!$F$3,IF(I43&lt;=[1]Разряды!$G$6,[1]Разряды!$G$3,IF(I43&lt;=[1]Разряды!$H$6,[1]Разряды!$H$3,IF(I43&lt;=[1]Разряды!$I$6,[1]Разряды!$I$3,IF(I43&lt;=[1]Разряды!$J$6,[1]Разряды!$J$3,"б/р"))))))))</f>
        <v>II</v>
      </c>
      <c r="K43" s="10" t="s">
        <v>54</v>
      </c>
    </row>
    <row r="44" spans="1:11" x14ac:dyDescent="0.25">
      <c r="A44" s="17">
        <v>18</v>
      </c>
      <c r="B44" s="10" t="s">
        <v>391</v>
      </c>
      <c r="C44" s="11">
        <v>2000</v>
      </c>
      <c r="D44" s="17" t="s">
        <v>19</v>
      </c>
      <c r="E44" s="18" t="s">
        <v>17</v>
      </c>
      <c r="F44" s="191" t="s">
        <v>112</v>
      </c>
      <c r="G44" s="17">
        <v>361</v>
      </c>
      <c r="H44" s="11"/>
      <c r="I44" s="59">
        <v>1.0412037037037037E-3</v>
      </c>
      <c r="J44" s="43" t="str">
        <f>IF(I44=0," ",IF(I44&lt;=[1]Разряды!$D$6,[1]Разряды!$D$3,IF(I44&lt;=[1]Разряды!$E$6,[1]Разряды!$E$3,IF(I44&lt;=[1]Разряды!$F$6,[1]Разряды!$F$3,IF(I44&lt;=[1]Разряды!$G$6,[1]Разряды!$G$3,IF(I44&lt;=[1]Разряды!$H$6,[1]Разряды!$H$3,IF(I44&lt;=[1]Разряды!$I$6,[1]Разряды!$I$3,IF(I44&lt;=[1]Разряды!$J$6,[1]Разряды!$J$3,"б/р"))))))))</f>
        <v>II</v>
      </c>
      <c r="K44" s="20" t="s">
        <v>214</v>
      </c>
    </row>
    <row r="45" spans="1:11" x14ac:dyDescent="0.25">
      <c r="A45" s="17">
        <v>19</v>
      </c>
      <c r="B45" s="10" t="s">
        <v>392</v>
      </c>
      <c r="C45" s="11">
        <v>2000</v>
      </c>
      <c r="D45" s="17" t="s">
        <v>19</v>
      </c>
      <c r="E45" s="18" t="s">
        <v>20</v>
      </c>
      <c r="F45" s="190" t="s">
        <v>199</v>
      </c>
      <c r="G45" s="11">
        <v>905</v>
      </c>
      <c r="H45" s="49"/>
      <c r="I45" s="59">
        <v>1.0509259259259259E-3</v>
      </c>
      <c r="J45" s="43" t="str">
        <f>IF(I45=0," ",IF(I45&lt;=[1]Разряды!$D$6,[1]Разряды!$D$3,IF(I45&lt;=[1]Разряды!$E$6,[1]Разряды!$E$3,IF(I45&lt;=[1]Разряды!$F$6,[1]Разряды!$F$3,IF(I45&lt;=[1]Разряды!$G$6,[1]Разряды!$G$3,IF(I45&lt;=[1]Разряды!$H$6,[1]Разряды!$H$3,IF(I45&lt;=[1]Разряды!$I$6,[1]Разряды!$I$3,IF(I45&lt;=[1]Разряды!$J$6,[1]Разряды!$J$3,"б/р"))))))))</f>
        <v>II</v>
      </c>
      <c r="K45" s="20" t="s">
        <v>234</v>
      </c>
    </row>
    <row r="46" spans="1:11" x14ac:dyDescent="0.25">
      <c r="A46" s="17">
        <v>20</v>
      </c>
      <c r="B46" s="28" t="s">
        <v>73</v>
      </c>
      <c r="C46" s="48">
        <v>1999</v>
      </c>
      <c r="D46" s="12" t="s">
        <v>19</v>
      </c>
      <c r="E46" s="18" t="s">
        <v>17</v>
      </c>
      <c r="F46" s="159" t="s">
        <v>238</v>
      </c>
      <c r="G46" s="17">
        <v>730</v>
      </c>
      <c r="H46" s="19"/>
      <c r="I46" s="59">
        <v>1.0682870370370371E-3</v>
      </c>
      <c r="J46" s="43" t="str">
        <f>IF(I46=0," ",IF(I46&lt;=[1]Разряды!$D$6,[1]Разряды!$D$3,IF(I46&lt;=[1]Разряды!$E$6,[1]Разряды!$E$3,IF(I46&lt;=[1]Разряды!$F$6,[1]Разряды!$F$3,IF(I46&lt;=[1]Разряды!$G$6,[1]Разряды!$G$3,IF(I46&lt;=[1]Разряды!$H$6,[1]Разряды!$H$3,IF(I46&lt;=[1]Разряды!$I$6,[1]Разряды!$I$3,IF(I46&lt;=[1]Разряды!$J$6,[1]Разряды!$J$3,"б/р"))))))))</f>
        <v>II</v>
      </c>
      <c r="K46" s="10" t="s">
        <v>54</v>
      </c>
    </row>
    <row r="47" spans="1:11" x14ac:dyDescent="0.25">
      <c r="A47" s="17">
        <v>21</v>
      </c>
      <c r="B47" s="10" t="s">
        <v>393</v>
      </c>
      <c r="C47" s="11">
        <v>1989</v>
      </c>
      <c r="D47" s="12" t="s">
        <v>19</v>
      </c>
      <c r="E47" s="18" t="s">
        <v>17</v>
      </c>
      <c r="F47" s="13" t="s">
        <v>238</v>
      </c>
      <c r="G47" s="11">
        <v>96</v>
      </c>
      <c r="H47" s="11"/>
      <c r="I47" s="59">
        <v>1.090625E-3</v>
      </c>
      <c r="J47" s="43" t="str">
        <f>IF(I47=0," ",IF(I47&lt;=[1]Разряды!$D$6,[1]Разряды!$D$3,IF(I47&lt;=[1]Разряды!$E$6,[1]Разряды!$E$3,IF(I47&lt;=[1]Разряды!$F$6,[1]Разряды!$F$3,IF(I47&lt;=[1]Разряды!$G$6,[1]Разряды!$G$3,IF(I47&lt;=[1]Разряды!$H$6,[1]Разряды!$H$3,IF(I47&lt;=[1]Разряды!$I$6,[1]Разряды!$I$3,IF(I47&lt;=[1]Разряды!$J$6,[1]Разряды!$J$3,"б/р"))))))))</f>
        <v>II</v>
      </c>
      <c r="K47" s="10" t="s">
        <v>103</v>
      </c>
    </row>
    <row r="48" spans="1:11" x14ac:dyDescent="0.25">
      <c r="A48" s="17">
        <v>22</v>
      </c>
      <c r="B48" s="28" t="s">
        <v>394</v>
      </c>
      <c r="C48" s="48">
        <v>1998</v>
      </c>
      <c r="D48" s="12" t="s">
        <v>21</v>
      </c>
      <c r="E48" s="18" t="s">
        <v>53</v>
      </c>
      <c r="F48" s="13" t="s">
        <v>272</v>
      </c>
      <c r="G48" s="17">
        <v>16</v>
      </c>
      <c r="H48" s="11"/>
      <c r="I48" s="59">
        <v>1.1385416666666666E-3</v>
      </c>
      <c r="J48" s="43" t="str">
        <f>IF(I48=0," ",IF(I48&lt;=[1]Разряды!$D$6,[1]Разряды!$D$3,IF(I48&lt;=[1]Разряды!$E$6,[1]Разряды!$E$3,IF(I48&lt;=[1]Разряды!$F$6,[1]Разряды!$F$3,IF(I48&lt;=[1]Разряды!$G$6,[1]Разряды!$G$3,IF(I48&lt;=[1]Разряды!$H$6,[1]Разряды!$H$3,IF(I48&lt;=[1]Разряды!$I$6,[1]Разряды!$I$3,IF(I48&lt;=[1]Разряды!$J$6,[1]Разряды!$J$3,"б/р"))))))))</f>
        <v>III</v>
      </c>
      <c r="K48" s="10" t="s">
        <v>151</v>
      </c>
    </row>
    <row r="49" spans="1:11" x14ac:dyDescent="0.25">
      <c r="A49" s="17">
        <v>23</v>
      </c>
      <c r="B49" s="10" t="s">
        <v>395</v>
      </c>
      <c r="C49" s="17">
        <v>1997</v>
      </c>
      <c r="D49" s="17" t="s">
        <v>21</v>
      </c>
      <c r="E49" s="18" t="s">
        <v>17</v>
      </c>
      <c r="F49" s="14" t="s">
        <v>238</v>
      </c>
      <c r="G49" s="17">
        <v>456</v>
      </c>
      <c r="H49" s="19"/>
      <c r="I49" s="59">
        <v>1.1414351851851852E-3</v>
      </c>
      <c r="J49" s="43" t="str">
        <f>IF(I49=0," ",IF(I49&lt;=[1]Разряды!$D$6,[1]Разряды!$D$3,IF(I49&lt;=[1]Разряды!$E$6,[1]Разряды!$E$3,IF(I49&lt;=[1]Разряды!$F$6,[1]Разряды!$F$3,IF(I49&lt;=[1]Разряды!$G$6,[1]Разряды!$G$3,IF(I49&lt;=[1]Разряды!$H$6,[1]Разряды!$H$3,IF(I49&lt;=[1]Разряды!$I$6,[1]Разряды!$I$3,IF(I49&lt;=[1]Разряды!$J$6,[1]Разряды!$J$3,"б/р"))))))))</f>
        <v>III</v>
      </c>
      <c r="K49" s="23" t="s">
        <v>26</v>
      </c>
    </row>
    <row r="50" spans="1:11" x14ac:dyDescent="0.25">
      <c r="A50" s="17"/>
      <c r="B50" s="10"/>
      <c r="C50" s="11"/>
      <c r="D50" s="17"/>
      <c r="E50" s="18"/>
      <c r="F50" s="18"/>
      <c r="G50" s="11"/>
      <c r="H50" s="11"/>
      <c r="I50" s="59"/>
      <c r="J50" s="43"/>
      <c r="K50" s="10"/>
    </row>
    <row r="51" spans="1:11" x14ac:dyDescent="0.25">
      <c r="A51" s="17"/>
      <c r="B51" s="10"/>
      <c r="C51" s="11"/>
      <c r="D51" s="17"/>
      <c r="E51" s="18"/>
      <c r="F51" s="18"/>
      <c r="G51" s="11"/>
      <c r="H51" s="11"/>
      <c r="I51" s="59"/>
      <c r="J51" s="43"/>
      <c r="K51" s="10"/>
    </row>
    <row r="52" spans="1:11" x14ac:dyDescent="0.25">
      <c r="A52" s="17"/>
      <c r="B52" s="10" t="s">
        <v>226</v>
      </c>
      <c r="C52" s="27"/>
      <c r="D52" s="27"/>
      <c r="E52" s="27"/>
      <c r="F52" s="10" t="s">
        <v>89</v>
      </c>
      <c r="G52" s="17"/>
      <c r="H52" s="15"/>
      <c r="I52" s="41"/>
      <c r="J52" s="11"/>
      <c r="K52" s="10"/>
    </row>
    <row r="53" spans="1:11" x14ac:dyDescent="0.25">
      <c r="A53" s="17"/>
      <c r="B53" s="27"/>
      <c r="C53" s="27"/>
      <c r="D53" s="27"/>
      <c r="E53" s="27"/>
      <c r="F53" s="27"/>
      <c r="G53" s="12"/>
      <c r="H53" s="15"/>
      <c r="I53" s="41"/>
      <c r="J53" s="11"/>
      <c r="K53" s="14"/>
    </row>
    <row r="54" spans="1:11" x14ac:dyDescent="0.25">
      <c r="A54" s="17"/>
      <c r="B54" s="27"/>
      <c r="C54" s="27"/>
      <c r="D54" s="27"/>
      <c r="E54" s="27"/>
      <c r="F54" s="27"/>
      <c r="G54" s="12"/>
      <c r="H54" s="15"/>
      <c r="I54" s="41"/>
      <c r="J54" s="11"/>
      <c r="K54" s="14"/>
    </row>
    <row r="55" spans="1:11" x14ac:dyDescent="0.25">
      <c r="A55" s="17"/>
      <c r="B55" s="27"/>
      <c r="C55" s="27"/>
      <c r="D55" s="27"/>
      <c r="E55" s="27"/>
      <c r="F55" s="27"/>
      <c r="G55" s="12"/>
      <c r="H55" s="15"/>
      <c r="I55" s="41"/>
      <c r="J55" s="11"/>
      <c r="K55" s="14"/>
    </row>
    <row r="56" spans="1:11" x14ac:dyDescent="0.25">
      <c r="A56" s="17"/>
      <c r="B56" s="27"/>
      <c r="C56" s="27"/>
      <c r="D56" s="27"/>
      <c r="E56" s="27"/>
      <c r="F56" s="27"/>
      <c r="G56" s="19"/>
      <c r="H56" s="15"/>
      <c r="I56" s="41"/>
      <c r="J56" s="11"/>
      <c r="K56" s="10"/>
    </row>
    <row r="57" spans="1:11" x14ac:dyDescent="0.25">
      <c r="A57" s="17"/>
      <c r="B57" s="10" t="s">
        <v>227</v>
      </c>
      <c r="C57" s="27"/>
      <c r="D57" s="27"/>
      <c r="E57" s="27"/>
      <c r="F57" s="10" t="s">
        <v>90</v>
      </c>
      <c r="G57" s="19"/>
      <c r="H57" s="15"/>
      <c r="I57" s="41"/>
      <c r="J57" s="11"/>
      <c r="K57" s="20"/>
    </row>
    <row r="58" spans="1:11" x14ac:dyDescent="0.25">
      <c r="A58" s="17"/>
      <c r="B58" s="10"/>
      <c r="C58" s="38"/>
      <c r="D58" s="214"/>
      <c r="E58" s="214"/>
      <c r="F58" s="214"/>
      <c r="G58" s="214"/>
      <c r="H58" s="8"/>
      <c r="I58" s="27"/>
      <c r="J58" s="8"/>
      <c r="K58" s="10"/>
    </row>
    <row r="59" spans="1:11" x14ac:dyDescent="0.25">
      <c r="A59" s="26"/>
      <c r="B59" s="10"/>
      <c r="C59" s="11"/>
      <c r="D59" s="17"/>
      <c r="E59" s="18"/>
      <c r="F59" s="18"/>
      <c r="G59" s="17"/>
      <c r="H59" s="15"/>
      <c r="I59" s="37"/>
      <c r="J59" s="17"/>
      <c r="K59" s="10"/>
    </row>
  </sheetData>
  <mergeCells count="20">
    <mergeCell ref="D58:G58"/>
    <mergeCell ref="D9:I9"/>
    <mergeCell ref="D26:G26"/>
    <mergeCell ref="E8:G8"/>
    <mergeCell ref="A5:B5"/>
    <mergeCell ref="A1:K1"/>
    <mergeCell ref="A2:K2"/>
    <mergeCell ref="A3:K3"/>
    <mergeCell ref="A4:B4"/>
    <mergeCell ref="H4:K4"/>
    <mergeCell ref="A6:A7"/>
    <mergeCell ref="B6:B7"/>
    <mergeCell ref="C6:C7"/>
    <mergeCell ref="D6:D7"/>
    <mergeCell ref="E6:E7"/>
    <mergeCell ref="J6:J7"/>
    <mergeCell ref="K6:K7"/>
    <mergeCell ref="F6:F7"/>
    <mergeCell ref="G6:G7"/>
    <mergeCell ref="H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topLeftCell="A23" workbookViewId="0">
      <selection activeCell="A32" sqref="A32:XFD39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17"/>
      <c r="B8" s="133"/>
      <c r="C8" s="11"/>
      <c r="D8" s="65"/>
      <c r="E8" s="224" t="s">
        <v>71</v>
      </c>
      <c r="F8" s="224"/>
      <c r="G8" s="224"/>
      <c r="H8" s="183"/>
      <c r="I8" s="8" t="s">
        <v>396</v>
      </c>
      <c r="K8" s="27"/>
    </row>
    <row r="9" spans="1:11" x14ac:dyDescent="0.25">
      <c r="A9" s="17"/>
      <c r="B9" s="133"/>
      <c r="C9" s="11"/>
      <c r="D9" s="222" t="s">
        <v>342</v>
      </c>
      <c r="E9" s="222"/>
      <c r="F9" s="222"/>
      <c r="G9" s="222"/>
      <c r="H9" s="222"/>
      <c r="I9" s="222"/>
      <c r="J9" s="11" t="str">
        <f>IF(I9=0," ",IF(I9&lt;=[1]Разряды!$D$27,[1]Разряды!$D$3,IF(I9&lt;=[1]Разряды!$E$27,[1]Разряды!$E$3,IF(I9&lt;=[1]Разряды!$F$27,[1]Разряды!$F$3,IF(I9&lt;=[1]Разряды!$G$27,[1]Разряды!$G$3,IF(I9&lt;=[1]Разряды!$H$27,[1]Разряды!$H$3,IF(I9&lt;=[1]Разряды!$I$27,[1]Разряды!$I$3,IF(I9&lt;=[1]Разряды!$J$27,[1]Разряды!$J$3,"б/р"))))))))</f>
        <v xml:space="preserve"> </v>
      </c>
      <c r="K9" s="27"/>
    </row>
    <row r="10" spans="1:11" x14ac:dyDescent="0.25">
      <c r="A10" s="26">
        <v>1</v>
      </c>
      <c r="B10" s="10" t="s">
        <v>82</v>
      </c>
      <c r="C10" s="11">
        <v>2003</v>
      </c>
      <c r="D10" s="12" t="s">
        <v>16</v>
      </c>
      <c r="E10" s="13" t="s">
        <v>17</v>
      </c>
      <c r="F10" s="10" t="s">
        <v>238</v>
      </c>
      <c r="G10" s="11">
        <v>15</v>
      </c>
      <c r="H10" s="11"/>
      <c r="I10" s="53">
        <v>2.090046296296296E-3</v>
      </c>
      <c r="J10" s="11" t="str">
        <f>IF(I10=0," ",IF(I10&lt;=[1]Разряды!$D$28,[1]Разряды!$D$3,IF(I10&lt;=[1]Разряды!$E$28,[1]Разряды!$E$3,IF(I10&lt;=[1]Разряды!$F$28,[1]Разряды!$F$3,IF(I10&lt;=[1]Разряды!$G$28,[1]Разряды!$G$3,IF(I10&lt;=[1]Разряды!$H$28,[1]Разряды!$H$3,IF(I10&lt;=[1]Разряды!$I$28,[1]Разряды!$I$3,IF(I10&lt;=[1]Разряды!$J$28,[1]Разряды!$J$3,"б/р"))))))))</f>
        <v>I</v>
      </c>
      <c r="K10" s="10" t="s">
        <v>78</v>
      </c>
    </row>
    <row r="11" spans="1:11" x14ac:dyDescent="0.25">
      <c r="A11" s="26">
        <v>2</v>
      </c>
      <c r="B11" s="10" t="s">
        <v>397</v>
      </c>
      <c r="C11" s="11">
        <v>2001</v>
      </c>
      <c r="D11" s="12" t="s">
        <v>19</v>
      </c>
      <c r="E11" s="13" t="s">
        <v>17</v>
      </c>
      <c r="F11" s="20" t="s">
        <v>231</v>
      </c>
      <c r="G11" s="12">
        <v>179</v>
      </c>
      <c r="H11" s="11"/>
      <c r="I11" s="53">
        <v>2.1108796296296297E-3</v>
      </c>
      <c r="J11" s="11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</v>
      </c>
      <c r="K11" s="10" t="s">
        <v>232</v>
      </c>
    </row>
    <row r="12" spans="1:11" x14ac:dyDescent="0.25">
      <c r="A12" s="26">
        <v>3</v>
      </c>
      <c r="B12" s="14" t="s">
        <v>141</v>
      </c>
      <c r="C12" s="19">
        <v>2003</v>
      </c>
      <c r="D12" s="12" t="s">
        <v>16</v>
      </c>
      <c r="E12" s="13" t="s">
        <v>17</v>
      </c>
      <c r="F12" s="10" t="s">
        <v>238</v>
      </c>
      <c r="G12" s="19">
        <v>202</v>
      </c>
      <c r="H12" s="19"/>
      <c r="I12" s="53">
        <v>2.1381944444444447E-3</v>
      </c>
      <c r="J12" s="11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</v>
      </c>
      <c r="K12" s="14" t="s">
        <v>103</v>
      </c>
    </row>
    <row r="13" spans="1:11" x14ac:dyDescent="0.25">
      <c r="A13" s="17">
        <v>4</v>
      </c>
      <c r="B13" s="14" t="s">
        <v>158</v>
      </c>
      <c r="C13" s="19">
        <v>2001</v>
      </c>
      <c r="D13" s="12" t="s">
        <v>16</v>
      </c>
      <c r="E13" s="18" t="s">
        <v>17</v>
      </c>
      <c r="F13" s="10" t="s">
        <v>238</v>
      </c>
      <c r="G13" s="11">
        <v>128</v>
      </c>
      <c r="H13" s="11"/>
      <c r="I13" s="53">
        <v>2.1846064814814814E-3</v>
      </c>
      <c r="J13" s="11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</v>
      </c>
      <c r="K13" s="10" t="s">
        <v>103</v>
      </c>
    </row>
    <row r="14" spans="1:11" x14ac:dyDescent="0.25">
      <c r="A14" s="17">
        <v>5</v>
      </c>
      <c r="B14" s="10" t="s">
        <v>398</v>
      </c>
      <c r="C14" s="11">
        <v>2002</v>
      </c>
      <c r="D14" s="12" t="s">
        <v>19</v>
      </c>
      <c r="E14" s="13" t="s">
        <v>17</v>
      </c>
      <c r="F14" s="28" t="s">
        <v>209</v>
      </c>
      <c r="G14" s="17">
        <v>146</v>
      </c>
      <c r="H14" s="19"/>
      <c r="I14" s="53">
        <v>2.2710648148148147E-3</v>
      </c>
      <c r="J14" s="11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II</v>
      </c>
      <c r="K14" s="10" t="s">
        <v>108</v>
      </c>
    </row>
    <row r="15" spans="1:11" x14ac:dyDescent="0.25">
      <c r="A15" s="17">
        <v>6</v>
      </c>
      <c r="B15" s="14" t="s">
        <v>399</v>
      </c>
      <c r="C15" s="19">
        <v>2004</v>
      </c>
      <c r="D15" s="12" t="s">
        <v>21</v>
      </c>
      <c r="E15" s="13" t="s">
        <v>20</v>
      </c>
      <c r="F15" s="10" t="s">
        <v>159</v>
      </c>
      <c r="G15" s="12">
        <v>102</v>
      </c>
      <c r="H15" s="19"/>
      <c r="I15" s="53">
        <v>2.4260416666666666E-3</v>
      </c>
      <c r="J15" s="11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>III</v>
      </c>
      <c r="K15" s="10" t="s">
        <v>160</v>
      </c>
    </row>
    <row r="16" spans="1:11" x14ac:dyDescent="0.25">
      <c r="A16" s="17">
        <v>7</v>
      </c>
      <c r="B16" s="14" t="s">
        <v>400</v>
      </c>
      <c r="C16" s="19">
        <v>2004</v>
      </c>
      <c r="D16" s="12" t="s">
        <v>21</v>
      </c>
      <c r="E16" s="13" t="s">
        <v>20</v>
      </c>
      <c r="F16" s="10" t="s">
        <v>159</v>
      </c>
      <c r="G16" s="12">
        <v>105</v>
      </c>
      <c r="H16" s="19"/>
      <c r="I16" s="53">
        <v>2.4567129629629631E-3</v>
      </c>
      <c r="J16" s="11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>III</v>
      </c>
      <c r="K16" s="10" t="s">
        <v>160</v>
      </c>
    </row>
    <row r="17" spans="1:11" x14ac:dyDescent="0.25">
      <c r="A17" s="17">
        <v>8</v>
      </c>
      <c r="B17" s="14" t="s">
        <v>161</v>
      </c>
      <c r="C17" s="19">
        <v>2002</v>
      </c>
      <c r="D17" s="12" t="s">
        <v>21</v>
      </c>
      <c r="E17" s="13" t="s">
        <v>17</v>
      </c>
      <c r="F17" s="10" t="s">
        <v>238</v>
      </c>
      <c r="G17" s="12">
        <v>7</v>
      </c>
      <c r="H17" s="19"/>
      <c r="I17" s="53">
        <v>2.4891203703703703E-3</v>
      </c>
      <c r="J17" s="11" t="str">
        <f>IF(I17=0," ",IF(I17&lt;=[1]Разряды!$D$28,[1]Разряды!$D$3,IF(I17&lt;=[1]Разряды!$E$28,[1]Разряды!$E$3,IF(I17&lt;=[1]Разряды!$F$28,[1]Разряды!$F$3,IF(I17&lt;=[1]Разряды!$G$28,[1]Разряды!$G$3,IF(I17&lt;=[1]Разряды!$H$28,[1]Разряды!$H$3,IF(I17&lt;=[1]Разряды!$I$28,[1]Разряды!$I$3,IF(I17&lt;=[1]Разряды!$J$28,[1]Разряды!$J$3,"б/р"))))))))</f>
        <v>III</v>
      </c>
      <c r="K17" s="10" t="s">
        <v>28</v>
      </c>
    </row>
    <row r="18" spans="1:11" x14ac:dyDescent="0.25">
      <c r="A18" s="17"/>
      <c r="B18" s="14"/>
      <c r="C18" s="19"/>
      <c r="D18" s="12"/>
      <c r="E18" s="13"/>
      <c r="F18" s="20"/>
      <c r="G18" s="12"/>
      <c r="H18" s="19"/>
      <c r="I18" s="53"/>
      <c r="J18" s="11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 xml:space="preserve"> </v>
      </c>
      <c r="K18" s="10"/>
    </row>
    <row r="19" spans="1:11" x14ac:dyDescent="0.25">
      <c r="A19" s="17"/>
      <c r="B19" s="133"/>
      <c r="C19" s="11"/>
      <c r="D19" s="222" t="s">
        <v>142</v>
      </c>
      <c r="E19" s="222"/>
      <c r="F19" s="222"/>
      <c r="G19" s="222"/>
      <c r="H19" s="134"/>
      <c r="I19" s="8"/>
      <c r="J19" s="11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 xml:space="preserve"> </v>
      </c>
      <c r="K19" s="27"/>
    </row>
    <row r="20" spans="1:11" x14ac:dyDescent="0.25">
      <c r="A20" s="26">
        <v>1</v>
      </c>
      <c r="B20" s="10" t="s">
        <v>401</v>
      </c>
      <c r="C20" s="11">
        <v>1996</v>
      </c>
      <c r="D20" s="12" t="s">
        <v>25</v>
      </c>
      <c r="E20" s="56" t="s">
        <v>53</v>
      </c>
      <c r="F20" s="13" t="s">
        <v>272</v>
      </c>
      <c r="G20" s="11">
        <v>11</v>
      </c>
      <c r="H20" s="11"/>
      <c r="I20" s="53">
        <v>2.0450231481481482E-3</v>
      </c>
      <c r="J20" s="11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>КМС</v>
      </c>
      <c r="K20" s="10" t="s">
        <v>356</v>
      </c>
    </row>
    <row r="21" spans="1:11" x14ac:dyDescent="0.25">
      <c r="A21" s="26">
        <v>2</v>
      </c>
      <c r="B21" s="10" t="s">
        <v>84</v>
      </c>
      <c r="C21" s="11">
        <v>1994</v>
      </c>
      <c r="D21" s="12" t="s">
        <v>25</v>
      </c>
      <c r="E21" s="14" t="s">
        <v>20</v>
      </c>
      <c r="F21" s="18" t="s">
        <v>123</v>
      </c>
      <c r="G21" s="11">
        <v>11</v>
      </c>
      <c r="H21" s="11"/>
      <c r="I21" s="53">
        <v>2.0921296296296295E-3</v>
      </c>
      <c r="J21" s="11" t="str">
        <f>IF(I21=0," ",IF(I21&lt;=[1]Разряды!$D$28,[1]Разряды!$D$3,IF(I21&lt;=[1]Разряды!$E$28,[1]Разряды!$E$3,IF(I21&lt;=[1]Разряды!$F$28,[1]Разряды!$F$3,IF(I21&lt;=[1]Разряды!$G$28,[1]Разряды!$G$3,IF(I21&lt;=[1]Разряды!$H$28,[1]Разряды!$H$3,IF(I21&lt;=[1]Разряды!$I$28,[1]Разряды!$I$3,IF(I21&lt;=[1]Разряды!$J$28,[1]Разряды!$J$3,"б/р"))))))))</f>
        <v>I</v>
      </c>
      <c r="K21" s="10" t="s">
        <v>88</v>
      </c>
    </row>
    <row r="22" spans="1:11" x14ac:dyDescent="0.25">
      <c r="A22" s="26">
        <v>3</v>
      </c>
      <c r="B22" s="10" t="s">
        <v>402</v>
      </c>
      <c r="C22" s="11">
        <v>1998</v>
      </c>
      <c r="D22" s="12" t="s">
        <v>16</v>
      </c>
      <c r="E22" s="18" t="s">
        <v>17</v>
      </c>
      <c r="F22" s="18" t="s">
        <v>238</v>
      </c>
      <c r="G22" s="11">
        <v>103</v>
      </c>
      <c r="H22" s="17"/>
      <c r="I22" s="53">
        <v>2.1081018518518519E-3</v>
      </c>
      <c r="J22" s="11" t="str">
        <f>IF(I22=0," ",IF(I22&lt;=[1]Разряды!$D$28,[1]Разряды!$D$3,IF(I22&lt;=[1]Разряды!$E$28,[1]Разряды!$E$3,IF(I22&lt;=[1]Разряды!$F$28,[1]Разряды!$F$3,IF(I22&lt;=[1]Разряды!$G$28,[1]Разряды!$G$3,IF(I22&lt;=[1]Разряды!$H$28,[1]Разряды!$H$3,IF(I22&lt;=[1]Разряды!$I$28,[1]Разряды!$I$3,IF(I22&lt;=[1]Разряды!$J$28,[1]Разряды!$J$3,"б/р"))))))))</f>
        <v>I</v>
      </c>
      <c r="K22" s="10" t="s">
        <v>22</v>
      </c>
    </row>
    <row r="23" spans="1:11" x14ac:dyDescent="0.25">
      <c r="A23" s="17">
        <v>4</v>
      </c>
      <c r="B23" s="10" t="s">
        <v>165</v>
      </c>
      <c r="C23" s="11">
        <v>1997</v>
      </c>
      <c r="D23" s="12" t="s">
        <v>19</v>
      </c>
      <c r="E23" s="13" t="s">
        <v>17</v>
      </c>
      <c r="F23" s="18" t="s">
        <v>360</v>
      </c>
      <c r="G23" s="11">
        <v>28</v>
      </c>
      <c r="H23" s="11"/>
      <c r="I23" s="53">
        <v>2.172685185185185E-3</v>
      </c>
      <c r="J23" s="11" t="str">
        <f>IF(I23=0," ",IF(I23&lt;=[1]Разряды!$D$28,[1]Разряды!$D$3,IF(I23&lt;=[1]Разряды!$E$28,[1]Разряды!$E$3,IF(I23&lt;=[1]Разряды!$F$28,[1]Разряды!$F$3,IF(I23&lt;=[1]Разряды!$G$28,[1]Разряды!$G$3,IF(I23&lt;=[1]Разряды!$H$28,[1]Разряды!$H$3,IF(I23&lt;=[1]Разряды!$I$28,[1]Разряды!$I$3,IF(I23&lt;=[1]Разряды!$J$28,[1]Разряды!$J$3,"б/р"))))))))</f>
        <v>I</v>
      </c>
      <c r="K23" s="10" t="s">
        <v>86</v>
      </c>
    </row>
    <row r="24" spans="1:11" x14ac:dyDescent="0.25">
      <c r="A24" s="17">
        <v>5</v>
      </c>
      <c r="B24" s="14" t="s">
        <v>403</v>
      </c>
      <c r="C24" s="19">
        <v>1999</v>
      </c>
      <c r="D24" s="12" t="s">
        <v>16</v>
      </c>
      <c r="E24" s="18" t="s">
        <v>17</v>
      </c>
      <c r="F24" s="28" t="s">
        <v>209</v>
      </c>
      <c r="G24" s="11">
        <v>4</v>
      </c>
      <c r="H24" s="11"/>
      <c r="I24" s="53">
        <v>2.1815972222222224E-3</v>
      </c>
      <c r="J24" s="11" t="str">
        <f>IF(I24=0," ",IF(I24&lt;=[1]Разряды!$D$28,[1]Разряды!$D$3,IF(I24&lt;=[1]Разряды!$E$28,[1]Разряды!$E$3,IF(I24&lt;=[1]Разряды!$F$28,[1]Разряды!$F$3,IF(I24&lt;=[1]Разряды!$G$28,[1]Разряды!$G$3,IF(I24&lt;=[1]Разряды!$H$28,[1]Разряды!$H$3,IF(I24&lt;=[1]Разряды!$I$28,[1]Разряды!$I$3,IF(I24&lt;=[1]Разряды!$J$28,[1]Разряды!$J$3,"б/р"))))))))</f>
        <v>I</v>
      </c>
      <c r="K24" s="10" t="s">
        <v>210</v>
      </c>
    </row>
    <row r="25" spans="1:11" x14ac:dyDescent="0.25">
      <c r="A25" s="17">
        <v>6</v>
      </c>
      <c r="B25" s="10" t="s">
        <v>163</v>
      </c>
      <c r="C25" s="11">
        <v>1994</v>
      </c>
      <c r="D25" s="12" t="s">
        <v>16</v>
      </c>
      <c r="E25" s="14" t="s">
        <v>20</v>
      </c>
      <c r="F25" s="18" t="s">
        <v>123</v>
      </c>
      <c r="G25" s="17">
        <v>27</v>
      </c>
      <c r="H25" s="15"/>
      <c r="I25" s="53">
        <v>2.1885416666666668E-3</v>
      </c>
      <c r="J25" s="11" t="str">
        <f>IF(I25=0," ",IF(I25&lt;=[1]Разряды!$D$28,[1]Разряды!$D$3,IF(I25&lt;=[1]Разряды!$E$28,[1]Разряды!$E$3,IF(I25&lt;=[1]Разряды!$F$28,[1]Разряды!$F$3,IF(I25&lt;=[1]Разряды!$G$28,[1]Разряды!$G$3,IF(I25&lt;=[1]Разряды!$H$28,[1]Разряды!$H$3,IF(I25&lt;=[1]Разряды!$I$28,[1]Разряды!$I$3,IF(I25&lt;=[1]Разряды!$J$28,[1]Разряды!$J$3,"б/р"))))))))</f>
        <v>II</v>
      </c>
      <c r="K25" s="10" t="s">
        <v>88</v>
      </c>
    </row>
    <row r="26" spans="1:11" x14ac:dyDescent="0.25">
      <c r="A26" s="17">
        <v>7</v>
      </c>
      <c r="B26" s="10" t="s">
        <v>31</v>
      </c>
      <c r="C26" s="11">
        <v>1996</v>
      </c>
      <c r="D26" s="17" t="s">
        <v>16</v>
      </c>
      <c r="E26" s="13" t="s">
        <v>17</v>
      </c>
      <c r="F26" s="191" t="s">
        <v>112</v>
      </c>
      <c r="G26" s="11">
        <v>131</v>
      </c>
      <c r="H26" s="11"/>
      <c r="I26" s="53">
        <v>2.1951388888888888E-3</v>
      </c>
      <c r="J26" s="11" t="str">
        <f>IF(I26=0," ",IF(I26&lt;=[1]Разряды!$D$28,[1]Разряды!$D$3,IF(I26&lt;=[1]Разряды!$E$28,[1]Разряды!$E$3,IF(I26&lt;=[1]Разряды!$F$28,[1]Разряды!$F$3,IF(I26&lt;=[1]Разряды!$G$28,[1]Разряды!$G$3,IF(I26&lt;=[1]Разряды!$H$28,[1]Разряды!$H$3,IF(I26&lt;=[1]Разряды!$I$28,[1]Разряды!$I$3,IF(I26&lt;=[1]Разряды!$J$28,[1]Разряды!$J$3,"б/р"))))))))</f>
        <v>II</v>
      </c>
      <c r="K26" s="160" t="s">
        <v>70</v>
      </c>
    </row>
    <row r="27" spans="1:11" x14ac:dyDescent="0.25">
      <c r="A27" s="17">
        <v>8</v>
      </c>
      <c r="B27" s="10" t="s">
        <v>164</v>
      </c>
      <c r="C27" s="11">
        <v>1996</v>
      </c>
      <c r="D27" s="17" t="s">
        <v>19</v>
      </c>
      <c r="E27" s="18" t="s">
        <v>20</v>
      </c>
      <c r="F27" s="18" t="s">
        <v>123</v>
      </c>
      <c r="G27" s="17">
        <v>99</v>
      </c>
      <c r="H27" s="11"/>
      <c r="I27" s="53">
        <v>2.2040509259259261E-3</v>
      </c>
      <c r="J27" s="11" t="str">
        <f>IF(I27=0," ",IF(I27&lt;=[1]Разряды!$D$28,[1]Разряды!$D$3,IF(I27&lt;=[1]Разряды!$E$28,[1]Разряды!$E$3,IF(I27&lt;=[1]Разряды!$F$28,[1]Разряды!$F$3,IF(I27&lt;=[1]Разряды!$G$28,[1]Разряды!$G$3,IF(I27&lt;=[1]Разряды!$H$28,[1]Разряды!$H$3,IF(I27&lt;=[1]Разряды!$I$28,[1]Разряды!$I$3,IF(I27&lt;=[1]Разряды!$J$28,[1]Разряды!$J$3,"б/р"))))))))</f>
        <v>II</v>
      </c>
      <c r="K27" s="10" t="s">
        <v>88</v>
      </c>
    </row>
    <row r="28" spans="1:11" x14ac:dyDescent="0.25">
      <c r="A28" s="17">
        <v>9</v>
      </c>
      <c r="B28" s="10" t="s">
        <v>83</v>
      </c>
      <c r="C28" s="11">
        <v>1997</v>
      </c>
      <c r="D28" s="17" t="s">
        <v>16</v>
      </c>
      <c r="E28" s="13" t="s">
        <v>17</v>
      </c>
      <c r="F28" s="10" t="s">
        <v>238</v>
      </c>
      <c r="G28" s="11">
        <v>87</v>
      </c>
      <c r="H28" s="19"/>
      <c r="I28" s="53">
        <v>2.3026620370370371E-3</v>
      </c>
      <c r="J28" s="11" t="str">
        <f>IF(I28=0," ",IF(I28&lt;=[1]Разряды!$D$28,[1]Разряды!$D$3,IF(I28&lt;=[1]Разряды!$E$28,[1]Разряды!$E$3,IF(I28&lt;=[1]Разряды!$F$28,[1]Разряды!$F$3,IF(I28&lt;=[1]Разряды!$G$28,[1]Разряды!$G$3,IF(I28&lt;=[1]Разряды!$H$28,[1]Разряды!$H$3,IF(I28&lt;=[1]Разряды!$I$28,[1]Разряды!$I$3,IF(I28&lt;=[1]Разряды!$J$28,[1]Разряды!$J$3,"б/р"))))))))</f>
        <v>II</v>
      </c>
      <c r="K28" s="10" t="s">
        <v>78</v>
      </c>
    </row>
    <row r="29" spans="1:11" x14ac:dyDescent="0.25">
      <c r="A29" s="17">
        <v>10</v>
      </c>
      <c r="B29" s="10" t="s">
        <v>404</v>
      </c>
      <c r="C29" s="11">
        <v>1998</v>
      </c>
      <c r="D29" s="17" t="s">
        <v>19</v>
      </c>
      <c r="E29" s="13" t="s">
        <v>20</v>
      </c>
      <c r="F29" s="18" t="s">
        <v>123</v>
      </c>
      <c r="G29" s="11">
        <v>5</v>
      </c>
      <c r="H29" s="11"/>
      <c r="I29" s="53">
        <v>2.3765046296296295E-3</v>
      </c>
      <c r="J29" s="11" t="str">
        <f>IF(I29=0," ",IF(I29&lt;=[1]Разряды!$D$28,[1]Разряды!$D$3,IF(I29&lt;=[1]Разряды!$E$28,[1]Разряды!$E$3,IF(I29&lt;=[1]Разряды!$F$28,[1]Разряды!$F$3,IF(I29&lt;=[1]Разряды!$G$28,[1]Разряды!$G$3,IF(I29&lt;=[1]Разряды!$H$28,[1]Разряды!$H$3,IF(I29&lt;=[1]Разряды!$I$28,[1]Разряды!$I$3,IF(I29&lt;=[1]Разряды!$J$28,[1]Разряды!$J$3,"б/р"))))))))</f>
        <v>III</v>
      </c>
      <c r="K29" s="10" t="s">
        <v>88</v>
      </c>
    </row>
    <row r="30" spans="1:11" x14ac:dyDescent="0.25">
      <c r="A30" s="17">
        <v>11</v>
      </c>
      <c r="B30" s="10" t="s">
        <v>405</v>
      </c>
      <c r="C30" s="11">
        <v>1998</v>
      </c>
      <c r="D30" s="17" t="s">
        <v>21</v>
      </c>
      <c r="E30" s="13" t="s">
        <v>53</v>
      </c>
      <c r="F30" s="28" t="s">
        <v>109</v>
      </c>
      <c r="G30" s="11">
        <v>90</v>
      </c>
      <c r="H30" s="11"/>
      <c r="I30" s="53">
        <v>2.4282407407407408E-3</v>
      </c>
      <c r="J30" s="11" t="str">
        <f>IF(I30=0," ",IF(I30&lt;=[1]Разряды!$D$28,[1]Разряды!$D$3,IF(I30&lt;=[1]Разряды!$E$28,[1]Разряды!$E$3,IF(I30&lt;=[1]Разряды!$F$28,[1]Разряды!$F$3,IF(I30&lt;=[1]Разряды!$G$28,[1]Разряды!$G$3,IF(I30&lt;=[1]Разряды!$H$28,[1]Разряды!$H$3,IF(I30&lt;=[1]Разряды!$I$28,[1]Разряды!$I$3,IF(I30&lt;=[1]Разряды!$J$28,[1]Разряды!$J$3,"б/р"))))))))</f>
        <v>III</v>
      </c>
      <c r="K30" s="10" t="s">
        <v>126</v>
      </c>
    </row>
    <row r="31" spans="1:11" x14ac:dyDescent="0.25">
      <c r="A31" s="17"/>
      <c r="B31" s="10"/>
      <c r="C31" s="11"/>
      <c r="D31" s="17"/>
      <c r="E31" s="18"/>
      <c r="F31" s="10"/>
      <c r="G31" s="11"/>
      <c r="H31" s="11"/>
      <c r="I31" s="53"/>
      <c r="J31" s="11"/>
      <c r="K31" s="10"/>
    </row>
    <row r="32" spans="1:11" x14ac:dyDescent="0.25">
      <c r="A32" s="17"/>
      <c r="B32" s="10" t="s">
        <v>226</v>
      </c>
      <c r="C32" s="27"/>
      <c r="D32" s="27"/>
      <c r="E32" s="27"/>
      <c r="F32" s="10" t="s">
        <v>89</v>
      </c>
      <c r="G32" s="17"/>
      <c r="H32" s="15"/>
      <c r="I32" s="41"/>
      <c r="J32" s="11"/>
      <c r="K32" s="10"/>
    </row>
    <row r="33" spans="1:11" x14ac:dyDescent="0.25">
      <c r="A33" s="17"/>
      <c r="B33" s="27"/>
      <c r="C33" s="27"/>
      <c r="D33" s="27"/>
      <c r="E33" s="27"/>
      <c r="F33" s="27"/>
      <c r="G33" s="12"/>
      <c r="H33" s="15"/>
      <c r="I33" s="41"/>
      <c r="J33" s="11"/>
      <c r="K33" s="14"/>
    </row>
    <row r="34" spans="1:11" x14ac:dyDescent="0.25">
      <c r="A34" s="17"/>
      <c r="B34" s="27"/>
      <c r="C34" s="27"/>
      <c r="D34" s="27"/>
      <c r="E34" s="27"/>
      <c r="F34" s="27"/>
      <c r="G34" s="12"/>
      <c r="H34" s="15"/>
      <c r="I34" s="41"/>
      <c r="J34" s="11"/>
      <c r="K34" s="14"/>
    </row>
    <row r="35" spans="1:11" x14ac:dyDescent="0.25">
      <c r="A35" s="17"/>
      <c r="B35" s="27"/>
      <c r="C35" s="27"/>
      <c r="D35" s="27"/>
      <c r="E35" s="27"/>
      <c r="F35" s="27"/>
      <c r="G35" s="12"/>
      <c r="H35" s="15"/>
      <c r="I35" s="41"/>
      <c r="J35" s="11"/>
      <c r="K35" s="14"/>
    </row>
    <row r="36" spans="1:11" x14ac:dyDescent="0.25">
      <c r="A36" s="17"/>
      <c r="B36" s="27"/>
      <c r="C36" s="27"/>
      <c r="D36" s="27"/>
      <c r="E36" s="27"/>
      <c r="F36" s="27"/>
      <c r="G36" s="19"/>
      <c r="H36" s="15"/>
      <c r="I36" s="41"/>
      <c r="J36" s="11"/>
      <c r="K36" s="10"/>
    </row>
    <row r="37" spans="1:11" x14ac:dyDescent="0.25">
      <c r="A37" s="17"/>
      <c r="B37" s="10" t="s">
        <v>227</v>
      </c>
      <c r="C37" s="27"/>
      <c r="D37" s="27"/>
      <c r="E37" s="27"/>
      <c r="F37" s="10" t="s">
        <v>90</v>
      </c>
      <c r="G37" s="19"/>
      <c r="H37" s="15"/>
      <c r="I37" s="41"/>
      <c r="J37" s="11"/>
      <c r="K37" s="20"/>
    </row>
    <row r="38" spans="1:11" x14ac:dyDescent="0.25">
      <c r="A38" s="17"/>
      <c r="B38" s="10"/>
      <c r="C38" s="38"/>
      <c r="D38" s="214"/>
      <c r="E38" s="214"/>
      <c r="F38" s="214"/>
      <c r="G38" s="214"/>
      <c r="H38" s="8"/>
      <c r="I38" s="27"/>
      <c r="J38" s="8"/>
      <c r="K38" s="10"/>
    </row>
    <row r="39" spans="1:11" x14ac:dyDescent="0.25">
      <c r="A39" s="26"/>
      <c r="B39" s="10"/>
      <c r="C39" s="11"/>
      <c r="D39" s="17"/>
      <c r="E39" s="18"/>
      <c r="F39" s="18"/>
      <c r="G39" s="17"/>
      <c r="H39" s="15"/>
      <c r="I39" s="37"/>
      <c r="J39" s="17"/>
      <c r="K39" s="10"/>
    </row>
  </sheetData>
  <mergeCells count="20">
    <mergeCell ref="E8:G8"/>
    <mergeCell ref="D9:I9"/>
    <mergeCell ref="D19:G19"/>
    <mergeCell ref="D38:G38"/>
    <mergeCell ref="F6:F7"/>
    <mergeCell ref="G6:G7"/>
    <mergeCell ref="H6:I6"/>
    <mergeCell ref="A5:B5"/>
    <mergeCell ref="A1:K1"/>
    <mergeCell ref="A2:K2"/>
    <mergeCell ref="A3:K3"/>
    <mergeCell ref="A4:B4"/>
    <mergeCell ref="H4:K4"/>
    <mergeCell ref="J6:J7"/>
    <mergeCell ref="K6:K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topLeftCell="A31" workbookViewId="0">
      <selection activeCell="A41" sqref="A41:XFD48"/>
    </sheetView>
  </sheetViews>
  <sheetFormatPr defaultRowHeight="15" x14ac:dyDescent="0.25"/>
  <cols>
    <col min="1" max="1" width="3.28515625" customWidth="1"/>
    <col min="2" max="2" width="22.28515625" customWidth="1"/>
    <col min="3" max="3" width="4.85546875" customWidth="1"/>
    <col min="4" max="4" width="5.140625" customWidth="1"/>
    <col min="5" max="5" width="13.42578125" customWidth="1"/>
    <col min="6" max="6" width="31.28515625" customWidth="1"/>
    <col min="7" max="7" width="4.85546875" customWidth="1"/>
    <col min="8" max="8" width="6.42578125" style="68" customWidth="1"/>
    <col min="9" max="9" width="7.140625" customWidth="1"/>
    <col min="10" max="10" width="5.140625" customWidth="1"/>
    <col min="11" max="11" width="21" customWidth="1"/>
  </cols>
  <sheetData>
    <row r="1" spans="1:11" ht="20.25" x14ac:dyDescent="0.3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0.25" x14ac:dyDescent="0.3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x14ac:dyDescent="0.3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x14ac:dyDescent="0.25">
      <c r="A4" s="216" t="s">
        <v>1</v>
      </c>
      <c r="B4" s="216"/>
      <c r="H4" s="217" t="s">
        <v>190</v>
      </c>
      <c r="I4" s="217"/>
      <c r="J4" s="217"/>
      <c r="K4" s="217"/>
    </row>
    <row r="5" spans="1:11" x14ac:dyDescent="0.25">
      <c r="A5" s="220" t="s">
        <v>2</v>
      </c>
      <c r="B5" s="220"/>
      <c r="F5" s="1"/>
      <c r="H5" s="2" t="s">
        <v>191</v>
      </c>
      <c r="I5" s="3"/>
    </row>
    <row r="6" spans="1:11" ht="15" customHeight="1" x14ac:dyDescent="0.25">
      <c r="A6" s="218" t="s">
        <v>3</v>
      </c>
      <c r="B6" s="210" t="s">
        <v>4</v>
      </c>
      <c r="C6" s="210" t="s">
        <v>5</v>
      </c>
      <c r="D6" s="265" t="s">
        <v>6</v>
      </c>
      <c r="E6" s="210" t="s">
        <v>7</v>
      </c>
      <c r="F6" s="210" t="s">
        <v>8</v>
      </c>
      <c r="G6" s="265" t="s">
        <v>9</v>
      </c>
      <c r="H6" s="212" t="s">
        <v>10</v>
      </c>
      <c r="I6" s="213"/>
      <c r="J6" s="218" t="s">
        <v>11</v>
      </c>
      <c r="K6" s="210" t="s">
        <v>12</v>
      </c>
    </row>
    <row r="7" spans="1:11" x14ac:dyDescent="0.25">
      <c r="A7" s="219"/>
      <c r="B7" s="211"/>
      <c r="C7" s="211"/>
      <c r="D7" s="266"/>
      <c r="E7" s="211"/>
      <c r="F7" s="211"/>
      <c r="G7" s="266"/>
      <c r="H7" s="187" t="s">
        <v>13</v>
      </c>
      <c r="I7" s="187" t="s">
        <v>14</v>
      </c>
      <c r="J7" s="219"/>
      <c r="K7" s="211"/>
    </row>
    <row r="8" spans="1:11" ht="18" x14ac:dyDescent="0.25">
      <c r="A8" s="19"/>
      <c r="B8" s="294"/>
      <c r="C8" s="19"/>
      <c r="D8" s="52"/>
      <c r="E8" s="223" t="s">
        <v>71</v>
      </c>
      <c r="F8" s="223"/>
      <c r="G8" s="223"/>
      <c r="H8" s="66"/>
      <c r="I8" s="58" t="s">
        <v>406</v>
      </c>
      <c r="J8" s="19"/>
      <c r="K8" s="7"/>
    </row>
    <row r="9" spans="1:11" x14ac:dyDescent="0.25">
      <c r="A9" s="11"/>
      <c r="B9" s="133"/>
      <c r="C9" s="11"/>
      <c r="D9" s="221" t="s">
        <v>194</v>
      </c>
      <c r="E9" s="221"/>
      <c r="F9" s="221"/>
      <c r="G9" s="221"/>
      <c r="H9" s="221"/>
      <c r="I9" s="135"/>
      <c r="J9" s="11"/>
      <c r="K9" s="27"/>
    </row>
    <row r="10" spans="1:11" x14ac:dyDescent="0.25">
      <c r="A10" s="26">
        <v>1</v>
      </c>
      <c r="B10" s="10" t="s">
        <v>167</v>
      </c>
      <c r="C10" s="11">
        <v>2002</v>
      </c>
      <c r="D10" s="17" t="s">
        <v>19</v>
      </c>
      <c r="E10" s="18" t="s">
        <v>17</v>
      </c>
      <c r="F10" s="159" t="s">
        <v>238</v>
      </c>
      <c r="G10" s="11">
        <v>2</v>
      </c>
      <c r="H10" s="43"/>
      <c r="I10" s="53">
        <v>1.9431712962962964E-3</v>
      </c>
      <c r="J10" s="11" t="str">
        <f>IF(I10=0," ",IF(I10&lt;=[1]Разряды!$D$7,[1]Разряды!$D$3,IF(I10&lt;=[1]Разряды!$E$7,[1]Разряды!$E$3,IF(I10&lt;=[1]Разряды!$F$7,[1]Разряды!$F$3,IF(I10&lt;=[1]Разряды!$G$7,[1]Разряды!$G$3,IF(I10&lt;=[1]Разряды!$H$7,[1]Разряды!$H$3,IF(I10&lt;=[1]Разряды!$I$7,[1]Разряды!$I$3,IF(I10&lt;=[1]Разряды!$J$7,[1]Разряды!$J$3,"б/р"))))))))</f>
        <v>II</v>
      </c>
      <c r="K10" s="10" t="s">
        <v>103</v>
      </c>
    </row>
    <row r="11" spans="1:11" x14ac:dyDescent="0.25">
      <c r="A11" s="26">
        <v>2</v>
      </c>
      <c r="B11" s="10" t="s">
        <v>168</v>
      </c>
      <c r="C11" s="11">
        <v>2001</v>
      </c>
      <c r="D11" s="17" t="s">
        <v>19</v>
      </c>
      <c r="E11" s="18" t="s">
        <v>53</v>
      </c>
      <c r="F11" s="10" t="s">
        <v>270</v>
      </c>
      <c r="G11" s="11">
        <v>28</v>
      </c>
      <c r="H11" s="35"/>
      <c r="I11" s="53">
        <v>1.9613425925925927E-3</v>
      </c>
      <c r="J11" s="11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II</v>
      </c>
      <c r="K11" s="10" t="s">
        <v>118</v>
      </c>
    </row>
    <row r="12" spans="1:11" x14ac:dyDescent="0.25">
      <c r="A12" s="26">
        <v>3</v>
      </c>
      <c r="B12" s="10" t="s">
        <v>407</v>
      </c>
      <c r="C12" s="11">
        <v>2001</v>
      </c>
      <c r="D12" s="17" t="s">
        <v>21</v>
      </c>
      <c r="E12" s="18" t="s">
        <v>53</v>
      </c>
      <c r="F12" s="10" t="s">
        <v>311</v>
      </c>
      <c r="G12" s="11">
        <v>97</v>
      </c>
      <c r="H12" s="38"/>
      <c r="I12" s="53">
        <v>2.0572916666666665E-3</v>
      </c>
      <c r="J12" s="11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III</v>
      </c>
      <c r="K12" s="10" t="s">
        <v>312</v>
      </c>
    </row>
    <row r="13" spans="1:11" x14ac:dyDescent="0.25">
      <c r="A13" s="17">
        <v>4</v>
      </c>
      <c r="B13" s="10" t="s">
        <v>408</v>
      </c>
      <c r="C13" s="11">
        <v>2002</v>
      </c>
      <c r="D13" s="17"/>
      <c r="E13" s="13" t="s">
        <v>17</v>
      </c>
      <c r="F13" s="20" t="s">
        <v>231</v>
      </c>
      <c r="G13" s="11">
        <v>170</v>
      </c>
      <c r="H13" s="11"/>
      <c r="I13" s="53">
        <v>2.0766203703703706E-3</v>
      </c>
      <c r="J13" s="11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III</v>
      </c>
      <c r="K13" s="10" t="s">
        <v>232</v>
      </c>
    </row>
    <row r="14" spans="1:11" x14ac:dyDescent="0.25">
      <c r="A14" s="17">
        <v>5</v>
      </c>
      <c r="B14" s="10" t="s">
        <v>409</v>
      </c>
      <c r="C14" s="11">
        <v>2003</v>
      </c>
      <c r="D14" s="17" t="s">
        <v>24</v>
      </c>
      <c r="E14" s="13" t="s">
        <v>53</v>
      </c>
      <c r="F14" s="13" t="s">
        <v>196</v>
      </c>
      <c r="G14" s="11">
        <v>78</v>
      </c>
      <c r="H14" s="43"/>
      <c r="I14" s="53">
        <v>2.2456018518518519E-3</v>
      </c>
      <c r="J14" s="11" t="str">
        <f>IF(I14=0," ",IF(I14&lt;=[1]Разряды!$D$7,[1]Разряды!$D$3,IF(I14&lt;=[1]Разряды!$E$7,[1]Разряды!$E$3,IF(I14&lt;=[1]Разряды!$F$7,[1]Разряды!$F$3,IF(I14&lt;=[1]Разряды!$G$7,[1]Разряды!$G$3,IF(I14&lt;=[1]Разряды!$H$7,[1]Разряды!$H$3,IF(I14&lt;=[1]Разряды!$I$7,[1]Разряды!$I$3,IF(I14&lt;=[1]Разряды!$J$7,[1]Разряды!$J$3,"б/р"))))))))</f>
        <v>Iюн</v>
      </c>
      <c r="K14" s="10" t="s">
        <v>197</v>
      </c>
    </row>
    <row r="15" spans="1:11" x14ac:dyDescent="0.25">
      <c r="A15" s="17">
        <v>6</v>
      </c>
      <c r="B15" s="18" t="s">
        <v>169</v>
      </c>
      <c r="C15" s="11">
        <v>2001</v>
      </c>
      <c r="D15" s="12" t="s">
        <v>21</v>
      </c>
      <c r="E15" s="18" t="s">
        <v>17</v>
      </c>
      <c r="F15" s="159" t="s">
        <v>238</v>
      </c>
      <c r="G15" s="17">
        <v>94</v>
      </c>
      <c r="H15" s="11"/>
      <c r="I15" s="53">
        <v>2.2924768518518515E-3</v>
      </c>
      <c r="J15" s="11" t="str">
        <f>IF(I15=0," ",IF(I15&lt;=[1]Разряды!$D$7,[1]Разряды!$D$3,IF(I15&lt;=[1]Разряды!$E$7,[1]Разряды!$E$3,IF(I15&lt;=[1]Разряды!$F$7,[1]Разряды!$F$3,IF(I15&lt;=[1]Разряды!$G$7,[1]Разряды!$G$3,IF(I15&lt;=[1]Разряды!$H$7,[1]Разряды!$H$3,IF(I15&lt;=[1]Разряды!$I$7,[1]Разряды!$I$3,IF(I15&lt;=[1]Разряды!$J$7,[1]Разряды!$J$3,"б/р"))))))))</f>
        <v>Iюн</v>
      </c>
      <c r="K15" s="10" t="s">
        <v>78</v>
      </c>
    </row>
    <row r="16" spans="1:11" x14ac:dyDescent="0.25">
      <c r="A16" s="17"/>
      <c r="B16" s="10"/>
      <c r="C16" s="11"/>
      <c r="D16" s="12"/>
      <c r="E16" s="13"/>
      <c r="F16" s="190"/>
      <c r="G16" s="11"/>
      <c r="H16" s="19"/>
      <c r="I16" s="53"/>
      <c r="J16" s="11"/>
      <c r="K16" s="160"/>
    </row>
    <row r="17" spans="1:11" x14ac:dyDescent="0.25">
      <c r="A17" s="17"/>
      <c r="B17" s="133"/>
      <c r="C17" s="11"/>
      <c r="D17" s="214" t="s">
        <v>131</v>
      </c>
      <c r="E17" s="214"/>
      <c r="F17" s="214"/>
      <c r="G17" s="214"/>
      <c r="H17" s="185"/>
      <c r="I17" s="8"/>
      <c r="J17" s="11"/>
      <c r="K17" s="27"/>
    </row>
    <row r="18" spans="1:11" x14ac:dyDescent="0.25">
      <c r="A18" s="26">
        <v>1</v>
      </c>
      <c r="B18" s="18" t="s">
        <v>34</v>
      </c>
      <c r="C18" s="11">
        <v>1989</v>
      </c>
      <c r="D18" s="17" t="s">
        <v>29</v>
      </c>
      <c r="E18" s="13" t="s">
        <v>20</v>
      </c>
      <c r="F18" s="197" t="s">
        <v>199</v>
      </c>
      <c r="G18" s="11">
        <v>555</v>
      </c>
      <c r="H18" s="11"/>
      <c r="I18" s="53">
        <v>1.7209490740740742E-3</v>
      </c>
      <c r="J18" s="11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КМС</v>
      </c>
      <c r="K18" s="10" t="s">
        <v>33</v>
      </c>
    </row>
    <row r="19" spans="1:11" x14ac:dyDescent="0.25">
      <c r="A19" s="26">
        <v>2</v>
      </c>
      <c r="B19" s="10" t="s">
        <v>149</v>
      </c>
      <c r="C19" s="11">
        <v>1983</v>
      </c>
      <c r="D19" s="17" t="s">
        <v>29</v>
      </c>
      <c r="E19" s="18" t="s">
        <v>17</v>
      </c>
      <c r="F19" s="295" t="s">
        <v>238</v>
      </c>
      <c r="G19" s="17">
        <v>532</v>
      </c>
      <c r="H19" s="11"/>
      <c r="I19" s="53">
        <v>1.7332175925925926E-3</v>
      </c>
      <c r="J19" s="11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КМС</v>
      </c>
      <c r="K19" s="10" t="s">
        <v>150</v>
      </c>
    </row>
    <row r="20" spans="1:11" x14ac:dyDescent="0.25">
      <c r="A20" s="26">
        <v>3</v>
      </c>
      <c r="B20" s="10" t="s">
        <v>171</v>
      </c>
      <c r="C20" s="11">
        <v>1995</v>
      </c>
      <c r="D20" s="17" t="s">
        <v>16</v>
      </c>
      <c r="E20" s="13" t="s">
        <v>20</v>
      </c>
      <c r="F20" s="18" t="s">
        <v>123</v>
      </c>
      <c r="G20" s="17">
        <v>444</v>
      </c>
      <c r="H20" s="11"/>
      <c r="I20" s="53">
        <v>1.789699074074074E-3</v>
      </c>
      <c r="J20" s="11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</v>
      </c>
      <c r="K20" s="10" t="s">
        <v>88</v>
      </c>
    </row>
    <row r="21" spans="1:11" x14ac:dyDescent="0.25">
      <c r="A21" s="17">
        <v>4</v>
      </c>
      <c r="B21" s="10" t="s">
        <v>410</v>
      </c>
      <c r="C21" s="11">
        <v>1991</v>
      </c>
      <c r="D21" s="17"/>
      <c r="E21" s="18" t="s">
        <v>63</v>
      </c>
      <c r="F21" s="28" t="s">
        <v>68</v>
      </c>
      <c r="G21" s="11">
        <v>246</v>
      </c>
      <c r="H21" s="35"/>
      <c r="I21" s="53">
        <v>1.7937500000000002E-3</v>
      </c>
      <c r="J21" s="11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</v>
      </c>
      <c r="K21" s="10" t="s">
        <v>69</v>
      </c>
    </row>
    <row r="22" spans="1:11" ht="22.5" x14ac:dyDescent="0.25">
      <c r="A22" s="29">
        <v>5</v>
      </c>
      <c r="B22" s="296" t="s">
        <v>170</v>
      </c>
      <c r="C22" s="154">
        <v>1996</v>
      </c>
      <c r="D22" s="29" t="s">
        <v>25</v>
      </c>
      <c r="E22" s="62" t="s">
        <v>53</v>
      </c>
      <c r="F22" s="62" t="s">
        <v>272</v>
      </c>
      <c r="G22" s="29">
        <v>13</v>
      </c>
      <c r="H22" s="297"/>
      <c r="I22" s="161">
        <v>1.8004629629629629E-3</v>
      </c>
      <c r="J22" s="31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</v>
      </c>
      <c r="K22" s="32" t="s">
        <v>154</v>
      </c>
    </row>
    <row r="23" spans="1:11" x14ac:dyDescent="0.25">
      <c r="A23" s="17">
        <v>6</v>
      </c>
      <c r="B23" s="10" t="s">
        <v>411</v>
      </c>
      <c r="C23" s="11">
        <v>1996</v>
      </c>
      <c r="D23" s="17" t="s">
        <v>25</v>
      </c>
      <c r="E23" s="13" t="s">
        <v>17</v>
      </c>
      <c r="F23" s="10" t="s">
        <v>238</v>
      </c>
      <c r="G23" s="17">
        <v>47</v>
      </c>
      <c r="H23" s="11"/>
      <c r="I23" s="53">
        <v>1.8157407407407408E-3</v>
      </c>
      <c r="J23" s="11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</v>
      </c>
      <c r="K23" s="10" t="s">
        <v>22</v>
      </c>
    </row>
    <row r="24" spans="1:11" x14ac:dyDescent="0.25">
      <c r="A24" s="17">
        <v>7</v>
      </c>
      <c r="B24" s="28" t="s">
        <v>173</v>
      </c>
      <c r="C24" s="48">
        <v>1996</v>
      </c>
      <c r="D24" s="17" t="s">
        <v>16</v>
      </c>
      <c r="E24" s="10" t="s">
        <v>20</v>
      </c>
      <c r="F24" s="18" t="s">
        <v>123</v>
      </c>
      <c r="G24" s="17">
        <v>447</v>
      </c>
      <c r="H24" s="11"/>
      <c r="I24" s="53">
        <v>1.817476851851852E-3</v>
      </c>
      <c r="J24" s="11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I</v>
      </c>
      <c r="K24" s="10" t="s">
        <v>88</v>
      </c>
    </row>
    <row r="25" spans="1:11" x14ac:dyDescent="0.25">
      <c r="A25" s="17">
        <v>8</v>
      </c>
      <c r="B25" s="10" t="s">
        <v>412</v>
      </c>
      <c r="C25" s="11">
        <v>1995</v>
      </c>
      <c r="D25" s="17" t="s">
        <v>19</v>
      </c>
      <c r="E25" s="18" t="s">
        <v>17</v>
      </c>
      <c r="F25" s="28" t="s">
        <v>238</v>
      </c>
      <c r="G25" s="17">
        <v>185</v>
      </c>
      <c r="H25" s="11"/>
      <c r="I25" s="53">
        <v>1.8328703703703701E-3</v>
      </c>
      <c r="J25" s="11" t="str">
        <f>IF(I25=0," ",IF(I25&lt;=[1]Разряды!$D$7,[1]Разряды!$D$3,IF(I25&lt;=[1]Разряды!$E$7,[1]Разряды!$E$3,IF(I25&lt;=[1]Разряды!$F$7,[1]Разряды!$F$3,IF(I25&lt;=[1]Разряды!$G$7,[1]Разряды!$G$3,IF(I25&lt;=[1]Разряды!$H$7,[1]Разряды!$H$3,IF(I25&lt;=[1]Разряды!$I$7,[1]Разряды!$I$3,IF(I25&lt;=[1]Разряды!$J$7,[1]Разряды!$J$3,"б/р"))))))))</f>
        <v>I</v>
      </c>
      <c r="K25" s="10" t="s">
        <v>287</v>
      </c>
    </row>
    <row r="26" spans="1:11" x14ac:dyDescent="0.25">
      <c r="A26" s="17">
        <v>9</v>
      </c>
      <c r="B26" s="18" t="s">
        <v>413</v>
      </c>
      <c r="C26" s="11">
        <v>1981</v>
      </c>
      <c r="D26" s="17" t="s">
        <v>29</v>
      </c>
      <c r="E26" s="18" t="s">
        <v>17</v>
      </c>
      <c r="F26" s="10" t="s">
        <v>238</v>
      </c>
      <c r="G26" s="17">
        <v>19</v>
      </c>
      <c r="H26" s="11"/>
      <c r="I26" s="53">
        <v>1.8489583333333335E-3</v>
      </c>
      <c r="J26" s="11" t="str">
        <f>IF(I26=0," ",IF(I26&lt;=[1]Разряды!$D$7,[1]Разряды!$D$3,IF(I26&lt;=[1]Разряды!$E$7,[1]Разряды!$E$3,IF(I26&lt;=[1]Разряды!$F$7,[1]Разряды!$F$3,IF(I26&lt;=[1]Разряды!$G$7,[1]Разряды!$G$3,IF(I26&lt;=[1]Разряды!$H$7,[1]Разряды!$H$3,IF(I26&lt;=[1]Разряды!$I$7,[1]Разряды!$I$3,IF(I26&lt;=[1]Разряды!$J$7,[1]Разряды!$J$3,"б/р"))))))))</f>
        <v>II</v>
      </c>
      <c r="K26" s="18" t="s">
        <v>28</v>
      </c>
    </row>
    <row r="27" spans="1:11" x14ac:dyDescent="0.25">
      <c r="A27" s="17">
        <v>10</v>
      </c>
      <c r="B27" s="10" t="s">
        <v>414</v>
      </c>
      <c r="C27" s="11">
        <v>2000</v>
      </c>
      <c r="D27" s="17"/>
      <c r="E27" s="18" t="s">
        <v>17</v>
      </c>
      <c r="F27" s="28" t="s">
        <v>238</v>
      </c>
      <c r="G27" s="11">
        <v>203</v>
      </c>
      <c r="H27" s="11"/>
      <c r="I27" s="53">
        <v>1.8788194444444442E-3</v>
      </c>
      <c r="J27" s="11" t="str">
        <f>IF(I27=0," ",IF(I27&lt;=[1]Разряды!$D$7,[1]Разряды!$D$3,IF(I27&lt;=[1]Разряды!$E$7,[1]Разряды!$E$3,IF(I27&lt;=[1]Разряды!$F$7,[1]Разряды!$F$3,IF(I27&lt;=[1]Разряды!$G$7,[1]Разряды!$G$3,IF(I27&lt;=[1]Разряды!$H$7,[1]Разряды!$H$3,IF(I27&lt;=[1]Разряды!$I$7,[1]Разряды!$I$3,IF(I27&lt;=[1]Разряды!$J$7,[1]Разряды!$J$3,"б/р"))))))))</f>
        <v>II</v>
      </c>
      <c r="K27" s="10" t="s">
        <v>28</v>
      </c>
    </row>
    <row r="28" spans="1:11" x14ac:dyDescent="0.25">
      <c r="A28" s="17">
        <v>11</v>
      </c>
      <c r="B28" s="10" t="s">
        <v>72</v>
      </c>
      <c r="C28" s="11">
        <v>1998</v>
      </c>
      <c r="D28" s="17" t="s">
        <v>25</v>
      </c>
      <c r="E28" s="13" t="s">
        <v>20</v>
      </c>
      <c r="F28" s="190" t="s">
        <v>357</v>
      </c>
      <c r="G28" s="11">
        <v>98</v>
      </c>
      <c r="H28" s="11"/>
      <c r="I28" s="53">
        <v>1.8806712962962963E-3</v>
      </c>
      <c r="J28" s="11" t="str">
        <f>IF(I28=0," ",IF(I28&lt;=[1]Разряды!$D$7,[1]Разряды!$D$3,IF(I28&lt;=[1]Разряды!$E$7,[1]Разряды!$E$3,IF(I28&lt;=[1]Разряды!$F$7,[1]Разряды!$F$3,IF(I28&lt;=[1]Разряды!$G$7,[1]Разряды!$G$3,IF(I28&lt;=[1]Разряды!$H$7,[1]Разряды!$H$3,IF(I28&lt;=[1]Разряды!$I$7,[1]Разряды!$I$3,IF(I28&lt;=[1]Разряды!$J$7,[1]Разряды!$J$3,"б/р"))))))))</f>
        <v>II</v>
      </c>
      <c r="K28" s="10" t="s">
        <v>33</v>
      </c>
    </row>
    <row r="29" spans="1:11" x14ac:dyDescent="0.25">
      <c r="A29" s="17">
        <v>12</v>
      </c>
      <c r="B29" s="10" t="s">
        <v>415</v>
      </c>
      <c r="C29" s="11">
        <v>1981</v>
      </c>
      <c r="D29" s="17" t="s">
        <v>16</v>
      </c>
      <c r="E29" s="18" t="s">
        <v>17</v>
      </c>
      <c r="F29" s="18" t="s">
        <v>416</v>
      </c>
      <c r="G29" s="11">
        <v>30</v>
      </c>
      <c r="H29" s="11"/>
      <c r="I29" s="53">
        <v>1.8827546296296298E-3</v>
      </c>
      <c r="J29" s="11" t="str">
        <f>IF(I29=0," ",IF(I29&lt;=[1]Разряды!$D$7,[1]Разряды!$D$3,IF(I29&lt;=[1]Разряды!$E$7,[1]Разряды!$E$3,IF(I29&lt;=[1]Разряды!$F$7,[1]Разряды!$F$3,IF(I29&lt;=[1]Разряды!$G$7,[1]Разряды!$G$3,IF(I29&lt;=[1]Разряды!$H$7,[1]Разряды!$H$3,IF(I29&lt;=[1]Разряды!$I$7,[1]Разряды!$I$3,IF(I29&lt;=[1]Разряды!$J$7,[1]Разряды!$J$3,"б/р"))))))))</f>
        <v>II</v>
      </c>
      <c r="K29" s="10" t="s">
        <v>56</v>
      </c>
    </row>
    <row r="30" spans="1:11" x14ac:dyDescent="0.25">
      <c r="A30" s="17">
        <v>13</v>
      </c>
      <c r="B30" s="10" t="s">
        <v>172</v>
      </c>
      <c r="C30" s="11">
        <v>1997</v>
      </c>
      <c r="D30" s="17" t="s">
        <v>16</v>
      </c>
      <c r="E30" s="18" t="s">
        <v>20</v>
      </c>
      <c r="F30" s="190" t="s">
        <v>199</v>
      </c>
      <c r="G30" s="11">
        <v>255</v>
      </c>
      <c r="H30" s="11"/>
      <c r="I30" s="53">
        <v>1.8932870370370371E-3</v>
      </c>
      <c r="J30" s="11" t="str">
        <f>IF(I30=0," ",IF(I30&lt;=[1]Разряды!$D$7,[1]Разряды!$D$3,IF(I30&lt;=[1]Разряды!$E$7,[1]Разряды!$E$3,IF(I30&lt;=[1]Разряды!$F$7,[1]Разряды!$F$3,IF(I30&lt;=[1]Разряды!$G$7,[1]Разряды!$G$3,IF(I30&lt;=[1]Разряды!$H$7,[1]Разряды!$H$3,IF(I30&lt;=[1]Разряды!$I$7,[1]Разряды!$I$3,IF(I30&lt;=[1]Разряды!$J$7,[1]Разряды!$J$3,"б/р"))))))))</f>
        <v>II</v>
      </c>
      <c r="K30" s="10" t="s">
        <v>33</v>
      </c>
    </row>
    <row r="31" spans="1:11" ht="22.5" x14ac:dyDescent="0.25">
      <c r="A31" s="29">
        <v>14</v>
      </c>
      <c r="B31" s="30" t="s">
        <v>157</v>
      </c>
      <c r="C31" s="31">
        <v>1998</v>
      </c>
      <c r="D31" s="29" t="s">
        <v>25</v>
      </c>
      <c r="E31" s="56" t="s">
        <v>53</v>
      </c>
      <c r="F31" s="62" t="s">
        <v>272</v>
      </c>
      <c r="G31" s="29">
        <v>25</v>
      </c>
      <c r="H31" s="199"/>
      <c r="I31" s="161">
        <v>1.9021990740740742E-3</v>
      </c>
      <c r="J31" s="31" t="str">
        <f>IF(I31=0," ",IF(I31&lt;=[1]Разряды!$D$7,[1]Разряды!$D$3,IF(I31&lt;=[1]Разряды!$E$7,[1]Разряды!$E$3,IF(I31&lt;=[1]Разряды!$F$7,[1]Разряды!$F$3,IF(I31&lt;=[1]Разряды!$G$7,[1]Разряды!$G$3,IF(I31&lt;=[1]Разряды!$H$7,[1]Разряды!$H$3,IF(I31&lt;=[1]Разряды!$I$7,[1]Разряды!$I$3,IF(I31&lt;=[1]Разряды!$J$7,[1]Разряды!$J$3,"б/р"))))))))</f>
        <v>II</v>
      </c>
      <c r="K31" s="32" t="s">
        <v>417</v>
      </c>
    </row>
    <row r="32" spans="1:11" x14ac:dyDescent="0.25">
      <c r="A32" s="17">
        <v>15</v>
      </c>
      <c r="B32" s="10" t="s">
        <v>174</v>
      </c>
      <c r="C32" s="17">
        <v>1997</v>
      </c>
      <c r="D32" s="17" t="s">
        <v>16</v>
      </c>
      <c r="E32" s="13" t="s">
        <v>53</v>
      </c>
      <c r="F32" s="18" t="s">
        <v>272</v>
      </c>
      <c r="G32" s="17">
        <v>11</v>
      </c>
      <c r="H32" s="11"/>
      <c r="I32" s="53">
        <v>1.9030092592592595E-3</v>
      </c>
      <c r="J32" s="11" t="str">
        <f>IF(I32=0," ",IF(I32&lt;=[1]Разряды!$D$7,[1]Разряды!$D$3,IF(I32&lt;=[1]Разряды!$E$7,[1]Разряды!$E$3,IF(I32&lt;=[1]Разряды!$F$7,[1]Разряды!$F$3,IF(I32&lt;=[1]Разряды!$G$7,[1]Разряды!$G$3,IF(I32&lt;=[1]Разряды!$H$7,[1]Разряды!$H$3,IF(I32&lt;=[1]Разряды!$I$7,[1]Разряды!$I$3,IF(I32&lt;=[1]Разряды!$J$7,[1]Разряды!$J$3,"б/р"))))))))</f>
        <v>II</v>
      </c>
      <c r="K32" s="10" t="s">
        <v>418</v>
      </c>
    </row>
    <row r="33" spans="1:11" x14ac:dyDescent="0.25">
      <c r="A33" s="17">
        <v>16</v>
      </c>
      <c r="B33" s="10" t="s">
        <v>419</v>
      </c>
      <c r="C33" s="11">
        <v>1998</v>
      </c>
      <c r="D33" s="17" t="s">
        <v>19</v>
      </c>
      <c r="E33" s="14" t="s">
        <v>20</v>
      </c>
      <c r="F33" s="18" t="s">
        <v>123</v>
      </c>
      <c r="G33" s="11">
        <v>445</v>
      </c>
      <c r="H33" s="11"/>
      <c r="I33" s="53">
        <v>1.920138888888889E-3</v>
      </c>
      <c r="J33" s="11" t="str">
        <f>IF(I33=0," ",IF(I33&lt;=[1]Разряды!$D$7,[1]Разряды!$D$3,IF(I33&lt;=[1]Разряды!$E$7,[1]Разряды!$E$3,IF(I33&lt;=[1]Разряды!$F$7,[1]Разряды!$F$3,IF(I33&lt;=[1]Разряды!$G$7,[1]Разряды!$G$3,IF(I33&lt;=[1]Разряды!$H$7,[1]Разряды!$H$3,IF(I33&lt;=[1]Разряды!$I$7,[1]Разряды!$I$3,IF(I33&lt;=[1]Разряды!$J$7,[1]Разряды!$J$3,"б/р"))))))))</f>
        <v>II</v>
      </c>
      <c r="K33" s="10" t="s">
        <v>88</v>
      </c>
    </row>
    <row r="34" spans="1:11" x14ac:dyDescent="0.25">
      <c r="A34" s="17">
        <v>17</v>
      </c>
      <c r="B34" s="28" t="s">
        <v>155</v>
      </c>
      <c r="C34" s="11">
        <v>1994</v>
      </c>
      <c r="D34" s="17" t="s">
        <v>16</v>
      </c>
      <c r="E34" s="14" t="s">
        <v>20</v>
      </c>
      <c r="F34" s="18" t="s">
        <v>123</v>
      </c>
      <c r="G34" s="11">
        <v>11</v>
      </c>
      <c r="H34" s="51"/>
      <c r="I34" s="53">
        <v>1.9623842592592592E-3</v>
      </c>
      <c r="J34" s="11" t="str">
        <f>IF(I34=0," ",IF(I34&lt;=[1]Разряды!$D$7,[1]Разряды!$D$3,IF(I34&lt;=[1]Разряды!$E$7,[1]Разряды!$E$3,IF(I34&lt;=[1]Разряды!$F$7,[1]Разряды!$F$3,IF(I34&lt;=[1]Разряды!$G$7,[1]Разряды!$G$3,IF(I34&lt;=[1]Разряды!$H$7,[1]Разряды!$H$3,IF(I34&lt;=[1]Разряды!$I$7,[1]Разряды!$I$3,IF(I34&lt;=[1]Разряды!$J$7,[1]Разряды!$J$3,"б/р"))))))))</f>
        <v>II</v>
      </c>
      <c r="K34" s="10" t="s">
        <v>88</v>
      </c>
    </row>
    <row r="35" spans="1:11" x14ac:dyDescent="0.25">
      <c r="A35" s="17">
        <v>18</v>
      </c>
      <c r="B35" s="10" t="s">
        <v>87</v>
      </c>
      <c r="C35" s="11">
        <v>1999</v>
      </c>
      <c r="D35" s="17" t="s">
        <v>16</v>
      </c>
      <c r="E35" s="14" t="s">
        <v>20</v>
      </c>
      <c r="F35" s="190" t="s">
        <v>199</v>
      </c>
      <c r="G35" s="11">
        <v>109</v>
      </c>
      <c r="H35" s="11"/>
      <c r="I35" s="53">
        <v>1.9906250000000002E-3</v>
      </c>
      <c r="J35" s="11" t="str">
        <f>IF(I35=0," ",IF(I35&lt;=[1]Разряды!$D$7,[1]Разряды!$D$3,IF(I35&lt;=[1]Разряды!$E$7,[1]Разряды!$E$3,IF(I35&lt;=[1]Разряды!$F$7,[1]Разряды!$F$3,IF(I35&lt;=[1]Разряды!$G$7,[1]Разряды!$G$3,IF(I35&lt;=[1]Разряды!$H$7,[1]Разряды!$H$3,IF(I35&lt;=[1]Разряды!$I$7,[1]Разряды!$I$3,IF(I35&lt;=[1]Разряды!$J$7,[1]Разряды!$J$3,"б/р"))))))))</f>
        <v>III</v>
      </c>
      <c r="K35" s="10" t="s">
        <v>33</v>
      </c>
    </row>
    <row r="36" spans="1:11" ht="22.5" x14ac:dyDescent="0.25">
      <c r="A36" s="29">
        <v>19</v>
      </c>
      <c r="B36" s="30" t="s">
        <v>420</v>
      </c>
      <c r="C36" s="31">
        <v>1996</v>
      </c>
      <c r="D36" s="29" t="s">
        <v>25</v>
      </c>
      <c r="E36" s="55" t="s">
        <v>53</v>
      </c>
      <c r="F36" s="55" t="s">
        <v>272</v>
      </c>
      <c r="G36" s="29">
        <v>25</v>
      </c>
      <c r="H36" s="31"/>
      <c r="I36" s="161">
        <v>1.9920138888888891E-3</v>
      </c>
      <c r="J36" s="31" t="str">
        <f>IF(I36=0," ",IF(I36&lt;=[1]Разряды!$D$7,[1]Разряды!$D$3,IF(I36&lt;=[1]Разряды!$E$7,[1]Разряды!$E$3,IF(I36&lt;=[1]Разряды!$F$7,[1]Разряды!$F$3,IF(I36&lt;=[1]Разряды!$G$7,[1]Разряды!$G$3,IF(I36&lt;=[1]Разряды!$H$7,[1]Разряды!$H$3,IF(I36&lt;=[1]Разряды!$I$7,[1]Разряды!$I$3,IF(I36&lt;=[1]Разряды!$J$7,[1]Разряды!$J$3,"б/р"))))))))</f>
        <v>III</v>
      </c>
      <c r="K36" s="32" t="s">
        <v>421</v>
      </c>
    </row>
    <row r="37" spans="1:11" x14ac:dyDescent="0.25">
      <c r="A37" s="17">
        <v>20</v>
      </c>
      <c r="B37" s="10" t="s">
        <v>422</v>
      </c>
      <c r="C37" s="11">
        <v>1997</v>
      </c>
      <c r="D37" s="19" t="s">
        <v>16</v>
      </c>
      <c r="E37" s="18" t="s">
        <v>53</v>
      </c>
      <c r="F37" s="197" t="s">
        <v>248</v>
      </c>
      <c r="G37" s="17">
        <v>102</v>
      </c>
      <c r="H37" s="11"/>
      <c r="I37" s="53">
        <v>2.0430555555555558E-3</v>
      </c>
      <c r="J37" s="11" t="str">
        <f>IF(I37=0," ",IF(I37&lt;=[1]Разряды!$D$7,[1]Разряды!$D$3,IF(I37&lt;=[1]Разряды!$E$7,[1]Разряды!$E$3,IF(I37&lt;=[1]Разряды!$F$7,[1]Разряды!$F$3,IF(I37&lt;=[1]Разряды!$G$7,[1]Разряды!$G$3,IF(I37&lt;=[1]Разряды!$H$7,[1]Разряды!$H$3,IF(I37&lt;=[1]Разряды!$I$7,[1]Разряды!$I$3,IF(I37&lt;=[1]Разряды!$J$7,[1]Разряды!$J$3,"б/р"))))))))</f>
        <v>III</v>
      </c>
      <c r="K37" s="10" t="s">
        <v>336</v>
      </c>
    </row>
    <row r="38" spans="1:11" x14ac:dyDescent="0.25">
      <c r="A38" s="17">
        <v>21</v>
      </c>
      <c r="B38" s="10" t="s">
        <v>423</v>
      </c>
      <c r="C38" s="11">
        <v>1998</v>
      </c>
      <c r="D38" s="12" t="s">
        <v>19</v>
      </c>
      <c r="E38" s="18" t="s">
        <v>53</v>
      </c>
      <c r="F38" s="197" t="s">
        <v>248</v>
      </c>
      <c r="G38" s="17">
        <v>100</v>
      </c>
      <c r="H38" s="11"/>
      <c r="I38" s="53">
        <v>2.087037037037037E-3</v>
      </c>
      <c r="J38" s="11" t="str">
        <f>IF(I38=0," ",IF(I38&lt;=[1]Разряды!$D$7,[1]Разряды!$D$3,IF(I38&lt;=[1]Разряды!$E$7,[1]Разряды!$E$3,IF(I38&lt;=[1]Разряды!$F$7,[1]Разряды!$F$3,IF(I38&lt;=[1]Разряды!$G$7,[1]Разряды!$G$3,IF(I38&lt;=[1]Разряды!$H$7,[1]Разряды!$H$3,IF(I38&lt;=[1]Разряды!$I$7,[1]Разряды!$I$3,IF(I38&lt;=[1]Разряды!$J$7,[1]Разряды!$J$3,"б/р"))))))))</f>
        <v>III</v>
      </c>
      <c r="K38" s="10" t="s">
        <v>336</v>
      </c>
    </row>
    <row r="39" spans="1:11" x14ac:dyDescent="0.25">
      <c r="A39" s="17">
        <v>22</v>
      </c>
      <c r="B39" s="28" t="s">
        <v>424</v>
      </c>
      <c r="C39" s="38">
        <v>2000</v>
      </c>
      <c r="D39" s="12" t="s">
        <v>21</v>
      </c>
      <c r="E39" s="18" t="s">
        <v>17</v>
      </c>
      <c r="F39" s="14" t="s">
        <v>238</v>
      </c>
      <c r="G39" s="17">
        <v>171</v>
      </c>
      <c r="H39" s="11"/>
      <c r="I39" s="53">
        <v>2.343865740740741E-3</v>
      </c>
      <c r="J39" s="11" t="str">
        <f>IF(I39=0," ",IF(I39&lt;=[1]Разряды!$D$7,[1]Разряды!$D$3,IF(I39&lt;=[1]Разряды!$E$7,[1]Разряды!$E$3,IF(I39&lt;=[1]Разряды!$F$7,[1]Разряды!$F$3,IF(I39&lt;=[1]Разряды!$G$7,[1]Разряды!$G$3,IF(I39&lt;=[1]Разряды!$H$7,[1]Разряды!$H$3,IF(I39&lt;=[1]Разряды!$I$7,[1]Разряды!$I$3,IF(I39&lt;=[1]Разряды!$J$7,[1]Разряды!$J$3,"б/р"))))))))</f>
        <v>IIюн</v>
      </c>
      <c r="K39" s="10" t="s">
        <v>22</v>
      </c>
    </row>
    <row r="40" spans="1:11" ht="15" customHeight="1" x14ac:dyDescent="0.25">
      <c r="A40" s="17"/>
      <c r="B40" s="28"/>
      <c r="C40" s="48"/>
      <c r="D40" s="12"/>
      <c r="E40" s="13"/>
      <c r="F40" s="190"/>
      <c r="G40" s="12"/>
      <c r="H40" s="11"/>
      <c r="I40" s="59"/>
      <c r="J40" s="43"/>
      <c r="K40" s="160"/>
    </row>
    <row r="41" spans="1:11" x14ac:dyDescent="0.25">
      <c r="A41" s="17"/>
      <c r="B41" s="10" t="s">
        <v>226</v>
      </c>
      <c r="C41" s="27"/>
      <c r="D41" s="27"/>
      <c r="E41" s="27"/>
      <c r="F41" s="10" t="s">
        <v>89</v>
      </c>
      <c r="G41" s="17"/>
      <c r="H41" s="15"/>
      <c r="I41" s="41"/>
      <c r="J41" s="11"/>
      <c r="K41" s="10"/>
    </row>
    <row r="42" spans="1:11" x14ac:dyDescent="0.25">
      <c r="A42" s="17"/>
      <c r="B42" s="27"/>
      <c r="C42" s="27"/>
      <c r="D42" s="27"/>
      <c r="E42" s="27"/>
      <c r="F42" s="27"/>
      <c r="G42" s="12"/>
      <c r="H42" s="15"/>
      <c r="I42" s="41"/>
      <c r="J42" s="11"/>
      <c r="K42" s="14"/>
    </row>
    <row r="43" spans="1:11" x14ac:dyDescent="0.25">
      <c r="A43" s="17"/>
      <c r="B43" s="27"/>
      <c r="C43" s="27"/>
      <c r="D43" s="27"/>
      <c r="E43" s="27"/>
      <c r="F43" s="27"/>
      <c r="G43" s="12"/>
      <c r="H43" s="15"/>
      <c r="I43" s="41"/>
      <c r="J43" s="11"/>
      <c r="K43" s="14"/>
    </row>
    <row r="44" spans="1:11" x14ac:dyDescent="0.25">
      <c r="A44" s="17"/>
      <c r="B44" s="27"/>
      <c r="C44" s="27"/>
      <c r="D44" s="27"/>
      <c r="E44" s="27"/>
      <c r="F44" s="27"/>
      <c r="G44" s="12"/>
      <c r="H44" s="15"/>
      <c r="I44" s="41"/>
      <c r="J44" s="11"/>
      <c r="K44" s="14"/>
    </row>
    <row r="45" spans="1:11" x14ac:dyDescent="0.25">
      <c r="A45" s="17"/>
      <c r="B45" s="27"/>
      <c r="C45" s="27"/>
      <c r="D45" s="27"/>
      <c r="E45" s="27"/>
      <c r="F45" s="27"/>
      <c r="G45" s="19"/>
      <c r="H45" s="15"/>
      <c r="I45" s="41"/>
      <c r="J45" s="11"/>
      <c r="K45" s="10"/>
    </row>
    <row r="46" spans="1:11" x14ac:dyDescent="0.25">
      <c r="A46" s="17"/>
      <c r="B46" s="10" t="s">
        <v>227</v>
      </c>
      <c r="C46" s="27"/>
      <c r="D46" s="27"/>
      <c r="E46" s="27"/>
      <c r="F46" s="10" t="s">
        <v>90</v>
      </c>
      <c r="G46" s="19"/>
      <c r="H46" s="15"/>
      <c r="I46" s="41"/>
      <c r="J46" s="11"/>
      <c r="K46" s="20"/>
    </row>
    <row r="47" spans="1:11" x14ac:dyDescent="0.25">
      <c r="A47" s="17"/>
      <c r="B47" s="10"/>
      <c r="C47" s="38"/>
      <c r="D47" s="214"/>
      <c r="E47" s="214"/>
      <c r="F47" s="214"/>
      <c r="G47" s="214"/>
      <c r="H47" s="8"/>
      <c r="I47" s="27"/>
      <c r="J47" s="8"/>
      <c r="K47" s="10"/>
    </row>
    <row r="48" spans="1:11" x14ac:dyDescent="0.25">
      <c r="A48" s="26"/>
      <c r="B48" s="10"/>
      <c r="C48" s="11"/>
      <c r="D48" s="17"/>
      <c r="E48" s="18"/>
      <c r="F48" s="18"/>
      <c r="G48" s="17"/>
      <c r="H48" s="15"/>
      <c r="I48" s="37"/>
      <c r="J48" s="17"/>
      <c r="K48" s="10"/>
    </row>
  </sheetData>
  <mergeCells count="20">
    <mergeCell ref="E8:G8"/>
    <mergeCell ref="D9:H9"/>
    <mergeCell ref="D17:G17"/>
    <mergeCell ref="D47:G47"/>
    <mergeCell ref="F6:F7"/>
    <mergeCell ref="G6:G7"/>
    <mergeCell ref="H6:I6"/>
    <mergeCell ref="A5:B5"/>
    <mergeCell ref="A1:K1"/>
    <mergeCell ref="A2:K2"/>
    <mergeCell ref="A3:K3"/>
    <mergeCell ref="A4:B4"/>
    <mergeCell ref="H4:K4"/>
    <mergeCell ref="J6:J7"/>
    <mergeCell ref="K6:K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A55" sqref="A55:XFD91"/>
    </sheetView>
  </sheetViews>
  <sheetFormatPr defaultRowHeight="15" x14ac:dyDescent="0.25"/>
  <cols>
    <col min="1" max="1" width="5.28515625" customWidth="1"/>
    <col min="2" max="2" width="4.7109375" customWidth="1"/>
    <col min="3" max="3" width="25.85546875" customWidth="1"/>
    <col min="4" max="4" width="4.85546875" customWidth="1"/>
    <col min="5" max="7" width="4.7109375" customWidth="1"/>
    <col min="8" max="8" width="5.140625" customWidth="1"/>
    <col min="9" max="9" width="4.85546875" customWidth="1"/>
    <col min="10" max="10" width="4.7109375" customWidth="1"/>
    <col min="11" max="12" width="4.85546875" customWidth="1"/>
    <col min="13" max="13" width="5.140625" customWidth="1"/>
    <col min="14" max="14" width="4.42578125" customWidth="1"/>
    <col min="15" max="15" width="4.85546875" customWidth="1"/>
    <col min="16" max="16" width="5" customWidth="1"/>
    <col min="17" max="17" width="4.85546875" customWidth="1"/>
    <col min="18" max="18" width="4.42578125" customWidth="1"/>
    <col min="19" max="19" width="4.85546875" customWidth="1"/>
    <col min="20" max="20" width="4.42578125" customWidth="1"/>
    <col min="21" max="22" width="4" customWidth="1"/>
    <col min="23" max="23" width="3.85546875" customWidth="1"/>
    <col min="24" max="24" width="4.42578125" customWidth="1"/>
    <col min="25" max="25" width="8.28515625" customWidth="1"/>
  </cols>
  <sheetData>
    <row r="1" spans="1:25" ht="20.25" x14ac:dyDescent="0.3">
      <c r="A1" s="242" t="s">
        <v>91</v>
      </c>
      <c r="B1" s="242"/>
      <c r="C1" s="242"/>
      <c r="D1" s="242"/>
      <c r="E1" s="242"/>
      <c r="F1" s="242"/>
      <c r="G1" s="242"/>
      <c r="H1" s="242"/>
      <c r="I1" s="242"/>
    </row>
    <row r="2" spans="1:25" ht="20.25" x14ac:dyDescent="0.3">
      <c r="A2" s="243" t="s">
        <v>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4" spans="1:25" ht="18" customHeight="1" x14ac:dyDescent="0.25">
      <c r="A4" s="225" t="s">
        <v>425</v>
      </c>
      <c r="B4" s="225"/>
      <c r="C4" s="225"/>
      <c r="D4" s="225"/>
      <c r="E4" s="225"/>
      <c r="F4" s="225"/>
      <c r="G4" s="225"/>
      <c r="H4" s="225"/>
      <c r="I4" s="225"/>
      <c r="N4" s="226" t="s">
        <v>93</v>
      </c>
      <c r="O4" s="226"/>
      <c r="P4" s="226"/>
      <c r="Q4" s="226"/>
      <c r="R4" s="226"/>
      <c r="S4" s="226"/>
      <c r="T4" s="226"/>
      <c r="U4" s="168" t="s">
        <v>190</v>
      </c>
      <c r="V4" s="168"/>
      <c r="W4" s="168"/>
      <c r="X4" s="169"/>
      <c r="Y4" s="169" t="s">
        <v>426</v>
      </c>
    </row>
    <row r="5" spans="1:25" ht="18" x14ac:dyDescent="0.25">
      <c r="A5" s="218" t="s">
        <v>94</v>
      </c>
      <c r="B5" s="218" t="s">
        <v>95</v>
      </c>
      <c r="C5" s="210" t="s">
        <v>4</v>
      </c>
      <c r="D5" s="229" t="s">
        <v>96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1"/>
      <c r="W5" s="232" t="s">
        <v>45</v>
      </c>
      <c r="X5" s="235" t="s">
        <v>46</v>
      </c>
      <c r="Y5" s="238" t="s">
        <v>97</v>
      </c>
    </row>
    <row r="6" spans="1:25" x14ac:dyDescent="0.25">
      <c r="A6" s="227"/>
      <c r="B6" s="227"/>
      <c r="C6" s="228"/>
      <c r="D6" s="241">
        <v>140</v>
      </c>
      <c r="E6" s="241">
        <v>145</v>
      </c>
      <c r="F6" s="241">
        <v>150</v>
      </c>
      <c r="G6" s="241">
        <v>155</v>
      </c>
      <c r="H6" s="241">
        <v>160</v>
      </c>
      <c r="I6" s="241">
        <v>165</v>
      </c>
      <c r="J6" s="241">
        <v>170</v>
      </c>
      <c r="K6" s="241">
        <v>175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33"/>
      <c r="X6" s="236"/>
      <c r="Y6" s="239"/>
    </row>
    <row r="7" spans="1:25" x14ac:dyDescent="0.25">
      <c r="A7" s="219"/>
      <c r="B7" s="219"/>
      <c r="C7" s="21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34"/>
      <c r="X7" s="237"/>
      <c r="Y7" s="240"/>
    </row>
    <row r="8" spans="1:25" x14ac:dyDescent="0.25">
      <c r="A8" s="17">
        <v>1</v>
      </c>
      <c r="B8" s="163">
        <v>150</v>
      </c>
      <c r="C8" s="125" t="s">
        <v>427</v>
      </c>
      <c r="D8" s="170"/>
      <c r="E8" s="170"/>
      <c r="F8" s="170" t="s">
        <v>50</v>
      </c>
      <c r="G8" s="170" t="s">
        <v>50</v>
      </c>
      <c r="H8" s="170" t="s">
        <v>50</v>
      </c>
      <c r="I8" s="170" t="s">
        <v>48</v>
      </c>
      <c r="J8" s="170" t="s">
        <v>50</v>
      </c>
      <c r="K8" s="170" t="s">
        <v>49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1">
        <v>1</v>
      </c>
      <c r="X8" s="171">
        <v>1</v>
      </c>
      <c r="Y8" s="172">
        <v>170</v>
      </c>
    </row>
    <row r="9" spans="1:25" x14ac:dyDescent="0.25">
      <c r="A9" s="131">
        <v>2</v>
      </c>
      <c r="B9" s="163">
        <v>155</v>
      </c>
      <c r="C9" s="125" t="s">
        <v>428</v>
      </c>
      <c r="D9" s="170"/>
      <c r="E9" s="170"/>
      <c r="F9" s="170"/>
      <c r="G9" s="170" t="s">
        <v>50</v>
      </c>
      <c r="H9" s="170" t="s">
        <v>50</v>
      </c>
      <c r="I9" s="170" t="s">
        <v>49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>
        <v>1</v>
      </c>
      <c r="X9" s="171">
        <v>0</v>
      </c>
      <c r="Y9" s="172">
        <v>160</v>
      </c>
    </row>
    <row r="10" spans="1:25" x14ac:dyDescent="0.25">
      <c r="A10" s="131">
        <v>3</v>
      </c>
      <c r="B10" s="163">
        <v>140</v>
      </c>
      <c r="C10" s="125" t="s">
        <v>429</v>
      </c>
      <c r="D10" s="145" t="s">
        <v>50</v>
      </c>
      <c r="E10" s="145" t="s">
        <v>50</v>
      </c>
      <c r="F10" s="145" t="s">
        <v>50</v>
      </c>
      <c r="G10" s="145" t="s">
        <v>50</v>
      </c>
      <c r="H10" s="145" t="s">
        <v>49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74">
        <v>1</v>
      </c>
      <c r="X10" s="174">
        <v>0</v>
      </c>
      <c r="Y10" s="175">
        <v>155</v>
      </c>
    </row>
    <row r="11" spans="1:25" ht="16.5" thickBot="1" x14ac:dyDescent="0.3">
      <c r="A11" s="146"/>
      <c r="B11" s="146"/>
      <c r="C11" s="88"/>
      <c r="D11" s="176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77"/>
      <c r="X11" s="177"/>
      <c r="Y11" s="178"/>
    </row>
    <row r="12" spans="1:25" ht="16.5" thickTop="1" x14ac:dyDescent="0.25">
      <c r="A12" s="33"/>
      <c r="B12" s="33"/>
      <c r="C12" s="93"/>
      <c r="D12" s="3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80"/>
      <c r="T12" s="180"/>
      <c r="U12" s="180"/>
      <c r="V12" s="180"/>
      <c r="W12" s="180"/>
      <c r="X12" s="180"/>
      <c r="Y12" s="180"/>
    </row>
    <row r="13" spans="1:25" x14ac:dyDescent="0.25">
      <c r="A13" s="225" t="s">
        <v>176</v>
      </c>
      <c r="B13" s="225"/>
      <c r="C13" s="225"/>
      <c r="D13" s="225"/>
      <c r="E13" s="225"/>
      <c r="F13" s="225"/>
      <c r="G13" s="225"/>
      <c r="H13" s="225"/>
      <c r="I13" s="225"/>
    </row>
    <row r="14" spans="1:25" ht="18" customHeight="1" x14ac:dyDescent="0.25">
      <c r="A14" s="218" t="s">
        <v>94</v>
      </c>
      <c r="B14" s="218" t="s">
        <v>95</v>
      </c>
      <c r="C14" s="210" t="s">
        <v>4</v>
      </c>
      <c r="D14" s="229" t="s">
        <v>96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/>
      <c r="W14" s="232" t="s">
        <v>45</v>
      </c>
      <c r="X14" s="235" t="s">
        <v>46</v>
      </c>
      <c r="Y14" s="238" t="s">
        <v>97</v>
      </c>
    </row>
    <row r="15" spans="1:25" x14ac:dyDescent="0.25">
      <c r="A15" s="227"/>
      <c r="B15" s="227"/>
      <c r="C15" s="228"/>
      <c r="D15" s="241">
        <v>175</v>
      </c>
      <c r="E15" s="241">
        <v>180</v>
      </c>
      <c r="F15" s="241">
        <v>185</v>
      </c>
      <c r="G15" s="241">
        <v>190</v>
      </c>
      <c r="H15" s="241">
        <v>195</v>
      </c>
      <c r="I15" s="241">
        <v>200</v>
      </c>
      <c r="J15" s="241">
        <v>205</v>
      </c>
      <c r="K15" s="241">
        <v>210</v>
      </c>
      <c r="L15" s="241">
        <v>215</v>
      </c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33"/>
      <c r="X15" s="236"/>
      <c r="Y15" s="239"/>
    </row>
    <row r="16" spans="1:25" x14ac:dyDescent="0.25">
      <c r="A16" s="219"/>
      <c r="B16" s="219"/>
      <c r="C16" s="21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34"/>
      <c r="X16" s="237"/>
      <c r="Y16" s="240"/>
    </row>
    <row r="17" spans="1:25" x14ac:dyDescent="0.25">
      <c r="A17" s="17">
        <v>1</v>
      </c>
      <c r="B17" s="163">
        <v>175</v>
      </c>
      <c r="C17" s="125" t="s">
        <v>430</v>
      </c>
      <c r="D17" s="145" t="s">
        <v>48</v>
      </c>
      <c r="E17" s="145" t="s">
        <v>50</v>
      </c>
      <c r="F17" s="145" t="s">
        <v>50</v>
      </c>
      <c r="G17" s="145" t="s">
        <v>48</v>
      </c>
      <c r="H17" s="145" t="s">
        <v>177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74">
        <v>2</v>
      </c>
      <c r="X17" s="174">
        <v>2</v>
      </c>
      <c r="Y17" s="175">
        <v>190</v>
      </c>
    </row>
    <row r="18" spans="1:25" x14ac:dyDescent="0.25">
      <c r="A18" s="17">
        <v>2</v>
      </c>
      <c r="B18" s="163">
        <v>185</v>
      </c>
      <c r="C18" s="125" t="s">
        <v>310</v>
      </c>
      <c r="D18" s="145"/>
      <c r="E18" s="145"/>
      <c r="F18" s="145" t="s">
        <v>50</v>
      </c>
      <c r="G18" s="145" t="s">
        <v>50</v>
      </c>
      <c r="H18" s="145" t="s">
        <v>431</v>
      </c>
      <c r="I18" s="145" t="s">
        <v>50</v>
      </c>
      <c r="J18" s="145" t="s">
        <v>50</v>
      </c>
      <c r="K18" s="145" t="s">
        <v>48</v>
      </c>
      <c r="L18" s="145" t="s">
        <v>49</v>
      </c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74">
        <v>2</v>
      </c>
      <c r="X18" s="174">
        <v>1</v>
      </c>
      <c r="Y18" s="175">
        <v>210</v>
      </c>
    </row>
    <row r="19" spans="1:25" x14ac:dyDescent="0.25">
      <c r="A19" s="131">
        <v>3</v>
      </c>
      <c r="B19" s="163">
        <v>195</v>
      </c>
      <c r="C19" s="162" t="s">
        <v>432</v>
      </c>
      <c r="D19" s="145"/>
      <c r="E19" s="145"/>
      <c r="F19" s="145"/>
      <c r="G19" s="145"/>
      <c r="H19" s="145" t="s">
        <v>50</v>
      </c>
      <c r="I19" s="145" t="s">
        <v>50</v>
      </c>
      <c r="J19" s="145" t="s">
        <v>50</v>
      </c>
      <c r="K19" s="145" t="s">
        <v>49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74">
        <v>1</v>
      </c>
      <c r="X19" s="174">
        <v>0</v>
      </c>
      <c r="Y19" s="175">
        <v>205</v>
      </c>
    </row>
    <row r="20" spans="1:25" ht="16.5" thickBot="1" x14ac:dyDescent="0.3">
      <c r="A20" s="146"/>
      <c r="B20" s="146"/>
      <c r="C20" s="88"/>
      <c r="D20" s="176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77"/>
      <c r="X20" s="177"/>
      <c r="Y20" s="178"/>
    </row>
    <row r="21" spans="1:25" ht="16.5" thickTop="1" x14ac:dyDescent="0.25">
      <c r="A21" s="33"/>
      <c r="B21" s="33"/>
      <c r="C21" s="93"/>
      <c r="D21" s="36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80"/>
      <c r="T21" s="180"/>
      <c r="U21" s="180"/>
      <c r="V21" s="180"/>
      <c r="W21" s="180"/>
      <c r="X21" s="180"/>
      <c r="Y21" s="180"/>
    </row>
    <row r="22" spans="1:25" x14ac:dyDescent="0.25">
      <c r="A22" s="225" t="s">
        <v>433</v>
      </c>
      <c r="B22" s="225"/>
      <c r="C22" s="225"/>
      <c r="D22" s="225"/>
      <c r="E22" s="225"/>
      <c r="F22" s="225"/>
      <c r="G22" s="225"/>
      <c r="H22" s="225"/>
      <c r="I22" s="225"/>
      <c r="N22" s="226" t="s">
        <v>93</v>
      </c>
      <c r="O22" s="226"/>
      <c r="P22" s="226"/>
      <c r="Q22" s="226"/>
      <c r="R22" s="226"/>
      <c r="S22" s="226"/>
      <c r="T22" s="226"/>
      <c r="U22" s="168" t="s">
        <v>190</v>
      </c>
      <c r="V22" s="168"/>
      <c r="W22" s="168"/>
      <c r="X22" s="169"/>
      <c r="Y22" s="169" t="s">
        <v>98</v>
      </c>
    </row>
    <row r="23" spans="1:25" ht="18" customHeight="1" x14ac:dyDescent="0.25">
      <c r="A23" s="218" t="s">
        <v>94</v>
      </c>
      <c r="B23" s="218" t="s">
        <v>95</v>
      </c>
      <c r="C23" s="210" t="s">
        <v>4</v>
      </c>
      <c r="D23" s="229" t="s">
        <v>96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1"/>
      <c r="W23" s="232" t="s">
        <v>45</v>
      </c>
      <c r="X23" s="235" t="s">
        <v>46</v>
      </c>
      <c r="Y23" s="238" t="s">
        <v>97</v>
      </c>
    </row>
    <row r="24" spans="1:25" ht="18" customHeight="1" x14ac:dyDescent="0.25">
      <c r="A24" s="227"/>
      <c r="B24" s="227"/>
      <c r="C24" s="228"/>
      <c r="D24" s="241">
        <v>120</v>
      </c>
      <c r="E24" s="241">
        <v>125</v>
      </c>
      <c r="F24" s="241">
        <v>130</v>
      </c>
      <c r="G24" s="241">
        <v>135</v>
      </c>
      <c r="H24" s="241">
        <v>140</v>
      </c>
      <c r="I24" s="241">
        <v>145</v>
      </c>
      <c r="J24" s="241">
        <v>150</v>
      </c>
      <c r="K24" s="241">
        <v>155</v>
      </c>
      <c r="L24" s="241">
        <v>160</v>
      </c>
      <c r="M24" s="241">
        <v>165</v>
      </c>
      <c r="N24" s="241"/>
      <c r="O24" s="241"/>
      <c r="P24" s="241"/>
      <c r="Q24" s="241"/>
      <c r="R24" s="241"/>
      <c r="S24" s="241"/>
      <c r="T24" s="241"/>
      <c r="U24" s="241"/>
      <c r="V24" s="241"/>
      <c r="W24" s="233"/>
      <c r="X24" s="236"/>
      <c r="Y24" s="239"/>
    </row>
    <row r="25" spans="1:25" x14ac:dyDescent="0.25">
      <c r="A25" s="219"/>
      <c r="B25" s="219"/>
      <c r="C25" s="21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34"/>
      <c r="X25" s="237"/>
      <c r="Y25" s="240"/>
    </row>
    <row r="26" spans="1:25" x14ac:dyDescent="0.25">
      <c r="A26" s="131">
        <v>1</v>
      </c>
      <c r="B26" s="179">
        <v>120</v>
      </c>
      <c r="C26" s="132" t="s">
        <v>99</v>
      </c>
      <c r="D26" s="145" t="s">
        <v>50</v>
      </c>
      <c r="E26" s="145" t="s">
        <v>50</v>
      </c>
      <c r="F26" s="145" t="s">
        <v>50</v>
      </c>
      <c r="G26" s="145" t="s">
        <v>50</v>
      </c>
      <c r="H26" s="145" t="s">
        <v>48</v>
      </c>
      <c r="I26" s="145" t="s">
        <v>50</v>
      </c>
      <c r="J26" s="145" t="s">
        <v>51</v>
      </c>
      <c r="K26" s="145" t="s">
        <v>49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74">
        <v>3</v>
      </c>
      <c r="X26" s="174">
        <v>3</v>
      </c>
      <c r="Y26" s="175">
        <v>150</v>
      </c>
    </row>
    <row r="27" spans="1:25" x14ac:dyDescent="0.25">
      <c r="A27" s="131">
        <v>2</v>
      </c>
      <c r="B27" s="179">
        <v>140</v>
      </c>
      <c r="C27" s="125" t="s">
        <v>434</v>
      </c>
      <c r="D27" s="145"/>
      <c r="E27" s="145"/>
      <c r="F27" s="145"/>
      <c r="G27" s="145"/>
      <c r="H27" s="145" t="s">
        <v>48</v>
      </c>
      <c r="I27" s="145" t="s">
        <v>50</v>
      </c>
      <c r="J27" s="145" t="s">
        <v>50</v>
      </c>
      <c r="K27" s="145" t="s">
        <v>49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74">
        <v>1</v>
      </c>
      <c r="X27" s="174">
        <v>1</v>
      </c>
      <c r="Y27" s="175">
        <v>150</v>
      </c>
    </row>
    <row r="28" spans="1:25" x14ac:dyDescent="0.25">
      <c r="A28" s="131">
        <v>3</v>
      </c>
      <c r="B28" s="179">
        <v>150</v>
      </c>
      <c r="C28" s="125" t="s">
        <v>435</v>
      </c>
      <c r="D28" s="145"/>
      <c r="E28" s="145"/>
      <c r="F28" s="145"/>
      <c r="G28" s="145"/>
      <c r="H28" s="145"/>
      <c r="I28" s="145"/>
      <c r="J28" s="145" t="s">
        <v>50</v>
      </c>
      <c r="K28" s="145" t="s">
        <v>50</v>
      </c>
      <c r="L28" s="145" t="s">
        <v>50</v>
      </c>
      <c r="M28" s="145" t="s">
        <v>49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74">
        <v>1</v>
      </c>
      <c r="X28" s="174">
        <v>0</v>
      </c>
      <c r="Y28" s="175">
        <v>160</v>
      </c>
    </row>
    <row r="29" spans="1:25" ht="16.5" thickBot="1" x14ac:dyDescent="0.3">
      <c r="A29" s="146"/>
      <c r="B29" s="146"/>
      <c r="C29" s="88"/>
      <c r="D29" s="176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77"/>
      <c r="X29" s="177"/>
      <c r="Y29" s="178"/>
    </row>
    <row r="30" spans="1:25" ht="15.75" thickTop="1" x14ac:dyDescent="0.25"/>
  </sheetData>
  <mergeCells count="85">
    <mergeCell ref="W5:W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4:I4"/>
    <mergeCell ref="N4:T4"/>
    <mergeCell ref="A5:A7"/>
    <mergeCell ref="B5:B7"/>
    <mergeCell ref="C5:C7"/>
    <mergeCell ref="D5:V5"/>
    <mergeCell ref="Q6:Q7"/>
    <mergeCell ref="R6:R7"/>
    <mergeCell ref="S6:S7"/>
    <mergeCell ref="T6:T7"/>
    <mergeCell ref="U6:U7"/>
    <mergeCell ref="V6:V7"/>
    <mergeCell ref="A1:I1"/>
    <mergeCell ref="A2:Y2"/>
    <mergeCell ref="A13:I13"/>
    <mergeCell ref="A14:A16"/>
    <mergeCell ref="B14:B16"/>
    <mergeCell ref="C14:C16"/>
    <mergeCell ref="D14:V14"/>
    <mergeCell ref="K15:K16"/>
    <mergeCell ref="Q15:Q16"/>
    <mergeCell ref="W14:W16"/>
    <mergeCell ref="X14:X16"/>
    <mergeCell ref="Y14:Y16"/>
    <mergeCell ref="D15:D16"/>
    <mergeCell ref="E15:E16"/>
    <mergeCell ref="F15:F16"/>
    <mergeCell ref="G15:G16"/>
    <mergeCell ref="H15:H16"/>
    <mergeCell ref="I15:I16"/>
    <mergeCell ref="J15:J16"/>
    <mergeCell ref="R15:R16"/>
    <mergeCell ref="S15:S16"/>
    <mergeCell ref="T15:T16"/>
    <mergeCell ref="U15:U16"/>
    <mergeCell ref="V15:V16"/>
    <mergeCell ref="L15:L16"/>
    <mergeCell ref="M15:M16"/>
    <mergeCell ref="N15:N16"/>
    <mergeCell ref="O15:O16"/>
    <mergeCell ref="P15:P16"/>
    <mergeCell ref="W23:W25"/>
    <mergeCell ref="X23:X25"/>
    <mergeCell ref="Y23:Y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2:I22"/>
    <mergeCell ref="N22:T22"/>
    <mergeCell ref="A23:A25"/>
    <mergeCell ref="B23:B25"/>
    <mergeCell ref="C23:C25"/>
    <mergeCell ref="D23:V23"/>
    <mergeCell ref="Q24:Q25"/>
    <mergeCell ref="R24:R25"/>
    <mergeCell ref="S24:S25"/>
    <mergeCell ref="T24:T25"/>
    <mergeCell ref="U24:U25"/>
    <mergeCell ref="V24:V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60 ж</vt:lpstr>
      <vt:lpstr>60 м</vt:lpstr>
      <vt:lpstr>300 ж</vt:lpstr>
      <vt:lpstr>300 м</vt:lpstr>
      <vt:lpstr>600 ж</vt:lpstr>
      <vt:lpstr>600 м</vt:lpstr>
      <vt:lpstr>1000 ж</vt:lpstr>
      <vt:lpstr>1000 м</vt:lpstr>
      <vt:lpstr>прил. выс.</vt:lpstr>
      <vt:lpstr>высота</vt:lpstr>
      <vt:lpstr>ядро</vt:lpstr>
      <vt:lpstr>с ходьба</vt:lpstr>
      <vt:lpstr>барьеры</vt:lpstr>
      <vt:lpstr>прил. шест</vt:lpstr>
      <vt:lpstr>шест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2018-02-06T11:54:44Z</dcterms:modified>
</cp:coreProperties>
</file>