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882"/>
  </bookViews>
  <sheets>
    <sheet name="100ж" sheetId="7" r:id="rId1"/>
    <sheet name="100м" sheetId="8" r:id="rId2"/>
    <sheet name="200ж" sheetId="9" r:id="rId3"/>
    <sheet name="200м" sheetId="10" r:id="rId4"/>
    <sheet name="400ж" sheetId="11" r:id="rId5"/>
    <sheet name="400м" sheetId="12" r:id="rId6"/>
    <sheet name="800ж" sheetId="13" r:id="rId7"/>
    <sheet name="800м" sheetId="14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J24" i="14" l="1"/>
  <c r="J23" i="14"/>
  <c r="J22" i="14"/>
  <c r="J21" i="14"/>
  <c r="J20" i="14"/>
  <c r="J19" i="14"/>
  <c r="J18" i="14"/>
  <c r="J17" i="14"/>
  <c r="J14" i="14"/>
  <c r="J13" i="14"/>
  <c r="J12" i="14"/>
  <c r="J11" i="14"/>
  <c r="J23" i="13"/>
  <c r="J22" i="13"/>
  <c r="J21" i="13"/>
  <c r="J20" i="13"/>
  <c r="J19" i="13"/>
  <c r="J18" i="13"/>
  <c r="J16" i="13"/>
  <c r="J15" i="13"/>
  <c r="J14" i="13"/>
  <c r="J13" i="13"/>
  <c r="J12" i="13"/>
  <c r="J11" i="13"/>
  <c r="J26" i="12"/>
  <c r="J25" i="12"/>
  <c r="J24" i="12"/>
  <c r="J23" i="12"/>
  <c r="J22" i="12"/>
  <c r="J21" i="12"/>
  <c r="J20" i="12"/>
  <c r="J16" i="12"/>
  <c r="J15" i="12"/>
  <c r="J14" i="12"/>
  <c r="J13" i="12"/>
  <c r="J12" i="12"/>
  <c r="J11" i="12"/>
  <c r="J29" i="11"/>
  <c r="J28" i="11"/>
  <c r="J27" i="11"/>
  <c r="J26" i="11"/>
  <c r="J25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34" i="10"/>
  <c r="J33" i="10"/>
  <c r="J32" i="10"/>
  <c r="J31" i="10"/>
  <c r="J30" i="10"/>
  <c r="J29" i="10"/>
  <c r="J28" i="10"/>
  <c r="J27" i="10"/>
  <c r="J26" i="10"/>
  <c r="J22" i="10"/>
  <c r="J21" i="10"/>
  <c r="J20" i="10"/>
  <c r="J19" i="10"/>
  <c r="J18" i="10"/>
  <c r="J17" i="10"/>
  <c r="J15" i="10"/>
  <c r="J14" i="10"/>
  <c r="J13" i="10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2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30" i="8"/>
  <c r="J29" i="8"/>
  <c r="J28" i="8"/>
  <c r="J27" i="8"/>
  <c r="J26" i="8"/>
  <c r="J25" i="8"/>
  <c r="J24" i="8"/>
  <c r="J23" i="8"/>
  <c r="J22" i="8"/>
  <c r="J21" i="8"/>
  <c r="J20" i="8"/>
  <c r="J19" i="8"/>
  <c r="J15" i="8"/>
  <c r="J14" i="8"/>
  <c r="J13" i="8"/>
  <c r="J12" i="8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</calcChain>
</file>

<file path=xl/sharedStrings.xml><?xml version="1.0" encoding="utf-8"?>
<sst xmlns="http://schemas.openxmlformats.org/spreadsheetml/2006/main" count="1008" uniqueCount="261">
  <si>
    <t xml:space="preserve">Результаты личного первенства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</si>
  <si>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</t>
  </si>
  <si>
    <t>Фамилия, имя участника</t>
  </si>
  <si>
    <t>№ уч.</t>
  </si>
  <si>
    <t>год рожд.</t>
  </si>
  <si>
    <t>Заяв. р-д</t>
  </si>
  <si>
    <t>Территория</t>
  </si>
  <si>
    <t>Организация,город</t>
  </si>
  <si>
    <t>Результат</t>
  </si>
  <si>
    <t>Вып.
разр.</t>
  </si>
  <si>
    <t>Ф.И.О. тренера</t>
  </si>
  <si>
    <t>Фин. забеги</t>
  </si>
  <si>
    <t>3р</t>
  </si>
  <si>
    <t>Ярославская</t>
  </si>
  <si>
    <t>1р</t>
  </si>
  <si>
    <t>КМС</t>
  </si>
  <si>
    <t>1ю</t>
  </si>
  <si>
    <t>Забеги</t>
  </si>
  <si>
    <t>2р</t>
  </si>
  <si>
    <t>Бег на 100 м</t>
  </si>
  <si>
    <t>забеги</t>
  </si>
  <si>
    <t>финал</t>
  </si>
  <si>
    <t>Финал</t>
  </si>
  <si>
    <t>Цветкова Н.В.</t>
  </si>
  <si>
    <t>Воронин Е.А.</t>
  </si>
  <si>
    <t>Сошников А.В.</t>
  </si>
  <si>
    <t>Станкевич В.А.</t>
  </si>
  <si>
    <t>Хрущев И.Е.</t>
  </si>
  <si>
    <t>Бег на 400 м</t>
  </si>
  <si>
    <t>Таракановы Ю.Ф., А.В.</t>
  </si>
  <si>
    <t>Бег на 800 м</t>
  </si>
  <si>
    <t>Бег на 200 м</t>
  </si>
  <si>
    <t>II</t>
  </si>
  <si>
    <t>III</t>
  </si>
  <si>
    <t>I</t>
  </si>
  <si>
    <t>Филинова С.К., Лыкова О.В.</t>
  </si>
  <si>
    <t>Тюленев С.А.</t>
  </si>
  <si>
    <t>Хрущева Л.В.</t>
  </si>
  <si>
    <t>Зараковский Е.Р.</t>
  </si>
  <si>
    <t>Вологодская</t>
  </si>
  <si>
    <t>Лыкова О.В., Филинова С.К.</t>
  </si>
  <si>
    <t>Костромская</t>
  </si>
  <si>
    <t>Рыбинск, МУ СШОР № 2</t>
  </si>
  <si>
    <t>Темнякова А.В.</t>
  </si>
  <si>
    <t>Дружков А.Н.</t>
  </si>
  <si>
    <t>Ярославская областная общественная организация "Федерация легкой атлетики"</t>
  </si>
  <si>
    <t>Ярославль, ГУ ЯО "СШОР по л/а и адап. спорту"</t>
  </si>
  <si>
    <t>Графенков Ю.В.</t>
  </si>
  <si>
    <t>Валяева С.П.</t>
  </si>
  <si>
    <t>г. Ростов,</t>
  </si>
  <si>
    <t>27-28 мая 2018 г.</t>
  </si>
  <si>
    <t>стадион "Спартак"</t>
  </si>
  <si>
    <t>27.05.2018г. -14:30</t>
  </si>
  <si>
    <t>27.05.2018г. -17:35</t>
  </si>
  <si>
    <t>Переславль-Залесский, ДЮСШ</t>
  </si>
  <si>
    <t>Ярославль, МУ СШОР № 19</t>
  </si>
  <si>
    <t>Ростов, МОУ ДО ДЮСШ</t>
  </si>
  <si>
    <t>Огвоздина Т.В., Салтыкова Н.В.</t>
  </si>
  <si>
    <t>Главный судья, судья CCВК</t>
  </si>
  <si>
    <t>Тюленев С.А. (г. Ярославль)</t>
  </si>
  <si>
    <t>Тараканова Ю.Ф. (г. Ярославль)</t>
  </si>
  <si>
    <t>27.05.2018г. -14:50</t>
  </si>
  <si>
    <t>Вологда</t>
  </si>
  <si>
    <t>Воробьева Н.Н., Франков А.А.</t>
  </si>
  <si>
    <t>27.05.2018г. -17:45</t>
  </si>
  <si>
    <t xml:space="preserve">Кострома, КОСШОР им. А.В. Голубева </t>
  </si>
  <si>
    <t>27.05.2018г. -15:15</t>
  </si>
  <si>
    <t>27.05.2018г. -15:35</t>
  </si>
  <si>
    <t>27.05.2018г. -18:05</t>
  </si>
  <si>
    <t>27.05.18г. -15:50</t>
  </si>
  <si>
    <t>27.05.18г. -16:15</t>
  </si>
  <si>
    <t>Рыбинск. МУ СШОР № 2</t>
  </si>
  <si>
    <t>27.05.18г. -16:35</t>
  </si>
  <si>
    <t>Буй, МБУ СШ "Спартак"</t>
  </si>
  <si>
    <t>Лякин С.И., Кучин Н.В.</t>
  </si>
  <si>
    <t>27.05.18г. -16:50</t>
  </si>
  <si>
    <t>Клейменов А.Н., Попова В.Е.</t>
  </si>
  <si>
    <t>МОУ ДО ДЮСШ города Ростова</t>
  </si>
  <si>
    <t>Открытое первенство города Ростова Ярославской области</t>
  </si>
  <si>
    <t>27 мая 2018 г.</t>
  </si>
  <si>
    <t>девочки 2005-2006 г.р.</t>
  </si>
  <si>
    <t>Ефимова София</t>
  </si>
  <si>
    <t>Сопшина Алина</t>
  </si>
  <si>
    <t>Горохов А.А.</t>
  </si>
  <si>
    <t>Румянцева Мария</t>
  </si>
  <si>
    <t>Першина Анастасия</t>
  </si>
  <si>
    <t>Коняшина Дарья</t>
  </si>
  <si>
    <t>Бойкова Полина</t>
  </si>
  <si>
    <t>Петрова Светлана</t>
  </si>
  <si>
    <t>Никитина Милана</t>
  </si>
  <si>
    <t>Нехаева Дарья</t>
  </si>
  <si>
    <t>2ю</t>
  </si>
  <si>
    <t>Ткачук Елизавета</t>
  </si>
  <si>
    <t>Ершова Евгения</t>
  </si>
  <si>
    <t>Шиханова Варвара</t>
  </si>
  <si>
    <t>Соловьева Ирина</t>
  </si>
  <si>
    <t>3ю</t>
  </si>
  <si>
    <t>Меренкова Мария</t>
  </si>
  <si>
    <t>Козырева Лия</t>
  </si>
  <si>
    <t>Ростов, МАУ "ГЦМС"</t>
  </si>
  <si>
    <t>Филенков А.А.</t>
  </si>
  <si>
    <t>Лепилова Любовь</t>
  </si>
  <si>
    <t xml:space="preserve">девушки 2003-2004 г.р. </t>
  </si>
  <si>
    <t>Хрящева Ева</t>
  </si>
  <si>
    <t>Капустина Алина</t>
  </si>
  <si>
    <t>Крючкова Анастасия</t>
  </si>
  <si>
    <t>Кострюкова Дарья</t>
  </si>
  <si>
    <t>Романова Алина</t>
  </si>
  <si>
    <t>Лавриненко Вера</t>
  </si>
  <si>
    <t>Хохлова Ольга</t>
  </si>
  <si>
    <t>Дяченко Олеся</t>
  </si>
  <si>
    <t>Видманова Ю.В.</t>
  </si>
  <si>
    <t>Рнестерец Ирина</t>
  </si>
  <si>
    <t>Морозова Анна</t>
  </si>
  <si>
    <t>Осипова Анна</t>
  </si>
  <si>
    <t>Клюева Мария</t>
  </si>
  <si>
    <t>Филемендикова Анна</t>
  </si>
  <si>
    <t>Трушнёва Анна</t>
  </si>
  <si>
    <t>Павлычева Мария</t>
  </si>
  <si>
    <t>мальчики 2005-2006 г.р.</t>
  </si>
  <si>
    <t>Филинов Матвей</t>
  </si>
  <si>
    <t>Потемин Иван</t>
  </si>
  <si>
    <t>Страхов Роман</t>
  </si>
  <si>
    <t>Осипов Данил</t>
  </si>
  <si>
    <t>юноши 2003 -2004 г.р.</t>
  </si>
  <si>
    <t>Градин Илья</t>
  </si>
  <si>
    <t>Ошарин Никита</t>
  </si>
  <si>
    <t>Смирнов Илья</t>
  </si>
  <si>
    <t>Горшков Федор</t>
  </si>
  <si>
    <t>Пудиков Илья</t>
  </si>
  <si>
    <t>Буров Глеб</t>
  </si>
  <si>
    <t>Зуев Даниил</t>
  </si>
  <si>
    <t>Калинин Даниил</t>
  </si>
  <si>
    <t>Васильев Андрей</t>
  </si>
  <si>
    <t>Лобов Антон</t>
  </si>
  <si>
    <t>Трубкин Владислав</t>
  </si>
  <si>
    <t>Пыхунов Кирилл</t>
  </si>
  <si>
    <t>Панин Кирилл</t>
  </si>
  <si>
    <t>27.05.2018г. -17:55</t>
  </si>
  <si>
    <t>Окопная Ульяна</t>
  </si>
  <si>
    <t>Чернышова Дарья</t>
  </si>
  <si>
    <t>Сенчугова Дарья</t>
  </si>
  <si>
    <t>Антипова Кира</t>
  </si>
  <si>
    <t>Миронова Дарья</t>
  </si>
  <si>
    <t>Дмитриева Екатерина</t>
  </si>
  <si>
    <t>Потемкина Ольга</t>
  </si>
  <si>
    <t>Куликова Ульяна</t>
  </si>
  <si>
    <t>Юшкова Екатерина</t>
  </si>
  <si>
    <t>Яковлева Юлия</t>
  </si>
  <si>
    <t>Гузеева Полина</t>
  </si>
  <si>
    <t>Привалова Мария</t>
  </si>
  <si>
    <t>Фоминская София</t>
  </si>
  <si>
    <t>Бочарова Вероника</t>
  </si>
  <si>
    <t>Ясонова Вероника</t>
  </si>
  <si>
    <t>Трунова Виктория</t>
  </si>
  <si>
    <t>Шемягин А.И.</t>
  </si>
  <si>
    <t>Русских Софья</t>
  </si>
  <si>
    <t>Ненкина Варвара</t>
  </si>
  <si>
    <t>Петрова Анна</t>
  </si>
  <si>
    <t>Комиссарова Арина</t>
  </si>
  <si>
    <t>девушки 2003-2004 г.р.</t>
  </si>
  <si>
    <t>Стайновская Владислава</t>
  </si>
  <si>
    <t>Чибунина Мария</t>
  </si>
  <si>
    <t>Зуева Светлана</t>
  </si>
  <si>
    <t>Ефалов Н.Л.</t>
  </si>
  <si>
    <t>Замурий Анастасия</t>
  </si>
  <si>
    <t>Филимонова Алена</t>
  </si>
  <si>
    <t>Шанская Анастасия</t>
  </si>
  <si>
    <t>Егорова Яна</t>
  </si>
  <si>
    <t>Еремина Анна</t>
  </si>
  <si>
    <t>Лебедева Карина</t>
  </si>
  <si>
    <t>Буликов Д.В., Варенцова М.Н.</t>
  </si>
  <si>
    <t>Виноградова Есения</t>
  </si>
  <si>
    <t>Дешеулина Анна</t>
  </si>
  <si>
    <t>Грачёва Алина</t>
  </si>
  <si>
    <t>Клипачева Светлана</t>
  </si>
  <si>
    <t>Мотренко Екатерина</t>
  </si>
  <si>
    <t>Лисичкина Татьяна</t>
  </si>
  <si>
    <t>Демкина Елизавета</t>
  </si>
  <si>
    <t>Дунаев Степан</t>
  </si>
  <si>
    <t>Семенов Даниил</t>
  </si>
  <si>
    <t>Носков Александр</t>
  </si>
  <si>
    <t>Буров Роман</t>
  </si>
  <si>
    <t>Дмитриев Дмитрий</t>
  </si>
  <si>
    <t>Iюн</t>
  </si>
  <si>
    <t>Кобрик Евгений</t>
  </si>
  <si>
    <t>Лысков Арсений</t>
  </si>
  <si>
    <t>Воронин Роман</t>
  </si>
  <si>
    <t>Атнакаев Максим</t>
  </si>
  <si>
    <t>Московский Глеб</t>
  </si>
  <si>
    <t>Смирнов Влад</t>
  </si>
  <si>
    <t>юноши 2003-2004 г.р.</t>
  </si>
  <si>
    <t>Коренев Дмитрий</t>
  </si>
  <si>
    <t>Ефимов Евгений</t>
  </si>
  <si>
    <t>Тугов Егор</t>
  </si>
  <si>
    <t>Степанов Андрей</t>
  </si>
  <si>
    <t>Белов Марк</t>
  </si>
  <si>
    <t>дискв. п.п.162.7</t>
  </si>
  <si>
    <t>Хамченков Артем</t>
  </si>
  <si>
    <t>осв. вр.</t>
  </si>
  <si>
    <t>Нагибин Владимир</t>
  </si>
  <si>
    <t>Пархоменко Егор</t>
  </si>
  <si>
    <t>Казанцев Юрий</t>
  </si>
  <si>
    <t>Евдокимов Владимир</t>
  </si>
  <si>
    <t>Благородова Александра</t>
  </si>
  <si>
    <t>Хабарова Альбина</t>
  </si>
  <si>
    <t>Булатова Карина</t>
  </si>
  <si>
    <t>Егорова Алина</t>
  </si>
  <si>
    <t>Хвостова Алена</t>
  </si>
  <si>
    <t>Суворова Алена</t>
  </si>
  <si>
    <t>Смирнова Ксения</t>
  </si>
  <si>
    <t>Варенцова М.Н.</t>
  </si>
  <si>
    <t>Виноградова Диана</t>
  </si>
  <si>
    <t>Костина Дарья</t>
  </si>
  <si>
    <t>Михайлова Валерия</t>
  </si>
  <si>
    <t>Петрова Кристина</t>
  </si>
  <si>
    <t>Корева Алина</t>
  </si>
  <si>
    <t>Терентьева Олеся</t>
  </si>
  <si>
    <t>Ожог Даниэлла</t>
  </si>
  <si>
    <t>Шашкина Елизавета</t>
  </si>
  <si>
    <t>Юшкова София</t>
  </si>
  <si>
    <t>Лисичкина Мария</t>
  </si>
  <si>
    <t>Бушуев Евгений</t>
  </si>
  <si>
    <t>Маликов Егор</t>
  </si>
  <si>
    <t>Каныгин Максим</t>
  </si>
  <si>
    <t>Праксин Иван</t>
  </si>
  <si>
    <t>Лукичев Алексей</t>
  </si>
  <si>
    <t>Кириллов Андрей</t>
  </si>
  <si>
    <t>Лапушкин Антон</t>
  </si>
  <si>
    <t>Лагунов Вячеслав</t>
  </si>
  <si>
    <t>Ляхов Евгений</t>
  </si>
  <si>
    <t>Волков Олег</t>
  </si>
  <si>
    <t>Хархорин Даниил</t>
  </si>
  <si>
    <t>Орлов Антон</t>
  </si>
  <si>
    <t>Лиганов Валерий</t>
  </si>
  <si>
    <t>Шарков Андрей</t>
  </si>
  <si>
    <t>Пушкарева Елизавета</t>
  </si>
  <si>
    <t>Шайдакова Екатерина</t>
  </si>
  <si>
    <t>Романько Мария</t>
  </si>
  <si>
    <t>Федотова Арина</t>
  </si>
  <si>
    <t>Кулешова Виктория</t>
  </si>
  <si>
    <t>Федотов И.А.</t>
  </si>
  <si>
    <t>Валяева София</t>
  </si>
  <si>
    <t>Шарапина Кристина</t>
  </si>
  <si>
    <t>Шарова Виктория</t>
  </si>
  <si>
    <t>Бычкова Юлия</t>
  </si>
  <si>
    <t>Лузина Екатерина</t>
  </si>
  <si>
    <t>Шемягина Елизаевта</t>
  </si>
  <si>
    <t>Щербаков Андрей</t>
  </si>
  <si>
    <t>Валяев Степан</t>
  </si>
  <si>
    <t>Гоман Андрей</t>
  </si>
  <si>
    <t>Коренченко Дмитрий</t>
  </si>
  <si>
    <t>Крепышев Федор</t>
  </si>
  <si>
    <t>Якунин Владислав</t>
  </si>
  <si>
    <t>Мазурук Артем</t>
  </si>
  <si>
    <t>Буликов Д.В.</t>
  </si>
  <si>
    <t>Пагин Савва</t>
  </si>
  <si>
    <t>Абдуразаков Юсуп</t>
  </si>
  <si>
    <t>Михайлов Даниил</t>
  </si>
  <si>
    <t>Пархоменко Данил</t>
  </si>
  <si>
    <t>Студенов 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</si>
</sst>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s.0;@"/>
    <numFmt numFmtId="165" formatCode="ss.0;@"/>
    <numFmt numFmtId="166" formatCode="m:ss.0"/>
    <numFmt numFmtId="167" formatCode="s.00;@"/>
    <numFmt numFmtId="168" formatCode="m:ss.0;@"/>
    <numFmt numFmtId="169" formatCode="ss.00;@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i/>
      <sz val="10"/>
      <name val="Arial"/>
      <family val="2"/>
    </font>
    <font>
      <b/>
      <i/>
      <sz val="10"/>
      <name val="Arial"/>
      <family val="2"/>
      <charset val="204"/>
    </font>
    <font>
      <i/>
      <sz val="14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b/>
      <i/>
      <u/>
      <sz val="10"/>
      <name val="Arial"/>
      <family val="2"/>
    </font>
    <font>
      <sz val="7"/>
      <name val="Arial"/>
      <family val="2"/>
      <charset val="204"/>
    </font>
    <font>
      <sz val="12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  <font>
      <sz val="6"/>
      <name val="Arial"/>
      <family val="2"/>
      <charset val="204"/>
    </font>
    <font>
      <sz val="10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Border="1" applyAlignment="1"/>
    <xf numFmtId="0" fontId="0" fillId="0" borderId="6" xfId="0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165" fontId="6" fillId="0" borderId="7" xfId="0" applyNumberFormat="1" applyFont="1" applyBorder="1" applyAlignment="1"/>
    <xf numFmtId="0" fontId="6" fillId="0" borderId="7" xfId="0" applyNumberFormat="1" applyFon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65" fontId="6" fillId="0" borderId="7" xfId="0" applyNumberFormat="1" applyFont="1" applyBorder="1" applyAlignment="1">
      <alignment horizontal="left"/>
    </xf>
    <xf numFmtId="0" fontId="6" fillId="0" borderId="6" xfId="0" applyFont="1" applyBorder="1"/>
    <xf numFmtId="0" fontId="5" fillId="0" borderId="7" xfId="0" applyFont="1" applyBorder="1" applyAlignment="1">
      <alignment horizontal="center"/>
    </xf>
    <xf numFmtId="0" fontId="6" fillId="0" borderId="7" xfId="0" applyFont="1" applyBorder="1"/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/>
    <xf numFmtId="16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/>
    <xf numFmtId="0" fontId="6" fillId="0" borderId="7" xfId="0" applyFont="1" applyBorder="1" applyAlignment="1"/>
    <xf numFmtId="0" fontId="6" fillId="0" borderId="7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/>
    <xf numFmtId="165" fontId="6" fillId="0" borderId="0" xfId="0" applyNumberFormat="1" applyFont="1" applyBorder="1" applyAlignment="1"/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6" fillId="0" borderId="6" xfId="0" applyFont="1" applyBorder="1" applyAlignment="1"/>
    <xf numFmtId="0" fontId="0" fillId="0" borderId="7" xfId="0" applyBorder="1" applyAlignment="1">
      <alignment horizontal="center"/>
    </xf>
    <xf numFmtId="168" fontId="6" fillId="0" borderId="7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 applyAlignment="1">
      <alignment horizontal="left"/>
    </xf>
    <xf numFmtId="14" fontId="5" fillId="0" borderId="6" xfId="0" applyNumberFormat="1" applyFont="1" applyBorder="1" applyAlignment="1">
      <alignment wrapText="1"/>
    </xf>
    <xf numFmtId="0" fontId="6" fillId="0" borderId="8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left"/>
    </xf>
    <xf numFmtId="165" fontId="6" fillId="0" borderId="6" xfId="0" applyNumberFormat="1" applyFont="1" applyBorder="1" applyAlignment="1"/>
    <xf numFmtId="0" fontId="0" fillId="0" borderId="6" xfId="0" applyNumberFormat="1" applyBorder="1" applyAlignment="1">
      <alignment horizontal="center"/>
    </xf>
    <xf numFmtId="169" fontId="6" fillId="0" borderId="6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Border="1"/>
    <xf numFmtId="0" fontId="0" fillId="0" borderId="7" xfId="0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69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9" fontId="0" fillId="0" borderId="6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9" fontId="6" fillId="0" borderId="7" xfId="0" applyNumberFormat="1" applyFont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167" fontId="6" fillId="0" borderId="7" xfId="0" applyNumberFormat="1" applyFont="1" applyBorder="1" applyAlignment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/>
    <xf numFmtId="14" fontId="5" fillId="0" borderId="0" xfId="0" applyNumberFormat="1" applyFont="1" applyBorder="1" applyAlignment="1"/>
    <xf numFmtId="168" fontId="6" fillId="0" borderId="10" xfId="0" applyNumberFormat="1" applyFont="1" applyBorder="1" applyAlignment="1">
      <alignment horizontal="center"/>
    </xf>
    <xf numFmtId="0" fontId="9" fillId="0" borderId="7" xfId="0" applyFont="1" applyBorder="1" applyAlignment="1"/>
    <xf numFmtId="169" fontId="6" fillId="0" borderId="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4" fontId="6" fillId="0" borderId="7" xfId="0" applyNumberFormat="1" applyFont="1" applyBorder="1" applyAlignment="1"/>
    <xf numFmtId="14" fontId="6" fillId="0" borderId="6" xfId="0" applyNumberFormat="1" applyFont="1" applyBorder="1" applyAlignment="1"/>
    <xf numFmtId="0" fontId="10" fillId="0" borderId="6" xfId="0" applyFont="1" applyBorder="1" applyAlignment="1">
      <alignment horizontal="left"/>
    </xf>
    <xf numFmtId="164" fontId="6" fillId="0" borderId="7" xfId="0" applyNumberFormat="1" applyFont="1" applyBorder="1" applyAlignment="1">
      <alignment horizontal="center"/>
    </xf>
    <xf numFmtId="0" fontId="4" fillId="0" borderId="1" xfId="0" applyFont="1" applyBorder="1" applyAlignment="1"/>
    <xf numFmtId="0" fontId="6" fillId="0" borderId="6" xfId="0" applyFont="1" applyBorder="1" applyAlignment="1">
      <alignment horizontal="left" vertical="center"/>
    </xf>
    <xf numFmtId="0" fontId="0" fillId="0" borderId="10" xfId="0" applyBorder="1"/>
    <xf numFmtId="14" fontId="3" fillId="0" borderId="0" xfId="0" applyNumberFormat="1" applyFont="1" applyAlignment="1">
      <alignment horizontal="right"/>
    </xf>
    <xf numFmtId="0" fontId="5" fillId="0" borderId="6" xfId="0" applyFont="1" applyBorder="1" applyAlignment="1">
      <alignment horizontal="center"/>
    </xf>
    <xf numFmtId="14" fontId="5" fillId="0" borderId="11" xfId="0" applyNumberFormat="1" applyFont="1" applyBorder="1" applyAlignment="1"/>
    <xf numFmtId="14" fontId="5" fillId="0" borderId="7" xfId="0" applyNumberFormat="1" applyFont="1" applyBorder="1" applyAlignment="1"/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65" fontId="10" fillId="0" borderId="7" xfId="0" applyNumberFormat="1" applyFont="1" applyBorder="1" applyAlignment="1">
      <alignment horizontal="left"/>
    </xf>
    <xf numFmtId="165" fontId="10" fillId="0" borderId="6" xfId="0" applyNumberFormat="1" applyFont="1" applyBorder="1" applyAlignment="1">
      <alignment horizontal="left"/>
    </xf>
    <xf numFmtId="0" fontId="6" fillId="0" borderId="0" xfId="0" applyFont="1"/>
    <xf numFmtId="14" fontId="5" fillId="0" borderId="6" xfId="0" applyNumberFormat="1" applyFont="1" applyBorder="1" applyAlignment="1"/>
    <xf numFmtId="165" fontId="8" fillId="0" borderId="7" xfId="0" applyNumberFormat="1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167" fontId="6" fillId="0" borderId="8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9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5" fontId="6" fillId="0" borderId="9" xfId="0" applyNumberFormat="1" applyFont="1" applyBorder="1" applyAlignment="1">
      <alignment horizontal="left"/>
    </xf>
    <xf numFmtId="164" fontId="6" fillId="0" borderId="9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center"/>
    </xf>
    <xf numFmtId="169" fontId="6" fillId="0" borderId="8" xfId="0" applyNumberFormat="1" applyFont="1" applyBorder="1" applyAlignment="1">
      <alignment horizontal="center"/>
    </xf>
    <xf numFmtId="165" fontId="6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5" fontId="14" fillId="0" borderId="8" xfId="0" applyNumberFormat="1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5" fontId="10" fillId="0" borderId="10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0;&#1083;&#1080;&#1103;\Desktop\&#1084;&#1086;&#1080;%20&#1076;&#1086;&#1082;&#1091;&#1084;&#1077;&#1085;&#1090;&#1099;\&#1057;&#1086;&#1088;&#1077;&#1074;&#1085;&#1086;&#1074;&#1072;&#1085;&#1080;&#1103;\2018\21%20&#1063;&#1080;&#1055;%20&#1075;&#1086;&#1088;&#1086;&#1076;&#1072;%20&#1071;&#1088;&#1086;&#1089;&#1083;&#1072;&#1074;&#1083;&#1103;\&#1055;&#1088;&#1086;&#1090;&#1086;&#1082;&#1086;&#1083;_&#1083;%20&#1072;%20&#1075;&#1086;&#1088;&#1086;&#1076;%20%20&#1095;&#1077;&#1084;&#1087;&#1080;&#1086;&#1085;&#1072;&#1090;%20&#1080;%20&#1087;&#1077;&#1088;&#1074;&#1077;&#1085;&#1089;&#1090;&#1074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ряды"/>
      <sheetName val="ж100"/>
      <sheetName val="м100"/>
      <sheetName val="м400"/>
      <sheetName val="ж400"/>
      <sheetName val="м800"/>
      <sheetName val="ж800"/>
      <sheetName val="ж1500"/>
      <sheetName val="финалы 100м"/>
      <sheetName val="финалы 200м"/>
      <sheetName val="м1500"/>
      <sheetName val="длина"/>
      <sheetName val="ядро"/>
      <sheetName val="итог город"/>
      <sheetName val="итог Ростов"/>
      <sheetName val="шест"/>
      <sheetName val="высота"/>
      <sheetName val="барьеры"/>
      <sheetName val="ж3000м"/>
      <sheetName val="м3000м"/>
      <sheetName val="ж200"/>
      <sheetName val="м200"/>
      <sheetName val="молот"/>
      <sheetName val="диск"/>
      <sheetName val="копье"/>
      <sheetName val="прил. шест"/>
      <sheetName val="прил. высота"/>
    </sheetNames>
    <sheetDataSet>
      <sheetData sheetId="0">
        <row r="3">
          <cell r="D3" t="str">
            <v>КМС</v>
          </cell>
          <cell r="E3" t="str">
            <v>I</v>
          </cell>
          <cell r="F3" t="str">
            <v>II</v>
          </cell>
          <cell r="G3" t="str">
            <v>III</v>
          </cell>
          <cell r="H3" t="str">
            <v>Iюн</v>
          </cell>
          <cell r="I3" t="str">
            <v>IIюн</v>
          </cell>
          <cell r="J3" t="str">
            <v>IIIюн</v>
          </cell>
        </row>
        <row r="4">
          <cell r="D4">
            <v>1.2384259259259258E-4</v>
          </cell>
          <cell r="E4">
            <v>1.2962962962962963E-4</v>
          </cell>
          <cell r="F4">
            <v>1.3657407407407409E-4</v>
          </cell>
          <cell r="G4">
            <v>1.4583333333333335E-4</v>
          </cell>
          <cell r="H4">
            <v>1.5625E-4</v>
          </cell>
          <cell r="I4">
            <v>1.6666666666666666E-4</v>
          </cell>
          <cell r="J4">
            <v>1.7824074074074075E-4</v>
          </cell>
        </row>
        <row r="5">
          <cell r="D5">
            <v>2.5462962962962961E-4</v>
          </cell>
          <cell r="E5">
            <v>2.6620370370370372E-4</v>
          </cell>
          <cell r="F5">
            <v>2.8125000000000003E-4</v>
          </cell>
          <cell r="G5">
            <v>3.0092592592592595E-4</v>
          </cell>
          <cell r="H5">
            <v>3.2407407407407406E-4</v>
          </cell>
          <cell r="I5">
            <v>3.5300925925925924E-4</v>
          </cell>
          <cell r="J5">
            <v>3.9351851851851852E-4</v>
          </cell>
        </row>
        <row r="6">
          <cell r="D6">
            <v>5.7291666666666667E-4</v>
          </cell>
          <cell r="E6">
            <v>6.018518518518519E-4</v>
          </cell>
          <cell r="F6">
            <v>6.4814814814814813E-4</v>
          </cell>
          <cell r="G6">
            <v>6.9444444444444447E-4</v>
          </cell>
          <cell r="H6">
            <v>7.5231481481481471E-4</v>
          </cell>
          <cell r="I6">
            <v>8.1597222222222227E-4</v>
          </cell>
          <cell r="J6">
            <v>8.8194444444444442E-4</v>
          </cell>
        </row>
        <row r="7">
          <cell r="D7">
            <v>1.3252314814814813E-3</v>
          </cell>
          <cell r="E7">
            <v>1.4004629629629629E-3</v>
          </cell>
          <cell r="F7">
            <v>1.5046296296296294E-3</v>
          </cell>
          <cell r="G7">
            <v>1.6203703703703703E-3</v>
          </cell>
          <cell r="H7">
            <v>1.7476851851851852E-3</v>
          </cell>
          <cell r="I7">
            <v>1.8865740740740742E-3</v>
          </cell>
          <cell r="J7">
            <v>2.0601851851851853E-3</v>
          </cell>
        </row>
        <row r="25">
          <cell r="D25">
            <v>1.4351851851851852E-4</v>
          </cell>
          <cell r="E25">
            <v>1.5277777777777777E-4</v>
          </cell>
          <cell r="F25">
            <v>1.6319444444444443E-4</v>
          </cell>
          <cell r="G25">
            <v>1.7476851851851852E-4</v>
          </cell>
          <cell r="H25">
            <v>1.8634259259259263E-4</v>
          </cell>
          <cell r="I25">
            <v>1.9907407407407409E-4</v>
          </cell>
          <cell r="J25">
            <v>2.1296296296296295E-4</v>
          </cell>
        </row>
        <row r="26">
          <cell r="D26">
            <v>2.9513888888888889E-4</v>
          </cell>
          <cell r="E26">
            <v>3.1365740740740741E-4</v>
          </cell>
          <cell r="F26">
            <v>3.3796296296296292E-4</v>
          </cell>
          <cell r="G26">
            <v>3.6458333333333335E-4</v>
          </cell>
          <cell r="H26">
            <v>3.9236111111111107E-4</v>
          </cell>
          <cell r="I26">
            <v>4.2013888888888889E-4</v>
          </cell>
          <cell r="J26">
            <v>4.5949074074074078E-4</v>
          </cell>
        </row>
        <row r="27">
          <cell r="D27">
            <v>6.6550925925925935E-4</v>
          </cell>
          <cell r="E27">
            <v>7.1180555555555548E-4</v>
          </cell>
          <cell r="F27">
            <v>7.6388888888888893E-4</v>
          </cell>
          <cell r="G27">
            <v>8.2175925925925917E-4</v>
          </cell>
          <cell r="H27">
            <v>8.9120370370370362E-4</v>
          </cell>
          <cell r="I27">
            <v>9.7222222222222209E-4</v>
          </cell>
          <cell r="J27">
            <v>1.0474537037037037E-3</v>
          </cell>
        </row>
        <row r="28">
          <cell r="D28">
            <v>1.5624999999999999E-3</v>
          </cell>
          <cell r="E28">
            <v>1.6782407407407406E-3</v>
          </cell>
          <cell r="F28">
            <v>1.8055555555555557E-3</v>
          </cell>
          <cell r="G28">
            <v>1.9444444444444442E-3</v>
          </cell>
          <cell r="H28">
            <v>2.0949074074074073E-3</v>
          </cell>
          <cell r="I28">
            <v>2.2685185185185182E-3</v>
          </cell>
          <cell r="J28">
            <v>2.488425925925926E-3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R59"/>
  <sheetViews>
    <sheetView tabSelected="1" topLeftCell="H1" workbookViewId="0">
      <selection activeCell="H60" sqref="A60:XFD344"/>
    </sheetView>
  </sheetViews>
  <sheetFormatPr defaultRowHeight="15" x14ac:dyDescent="0.25"/>
  <cols>
    <col min="8" max="8" width="5" customWidth="1"/>
    <col min="9" max="9" width="22.5703125" customWidth="1"/>
    <col min="10" max="10" width="5.28515625" customWidth="1"/>
    <col min="11" max="11" width="6.28515625" customWidth="1"/>
    <col min="12" max="12" width="5.85546875" customWidth="1"/>
    <col min="13" max="13" width="13.140625" customWidth="1"/>
    <col min="14" max="14" width="32" customWidth="1"/>
    <col min="15" max="15" width="7.140625" customWidth="1"/>
    <col min="16" max="16" width="8.5703125" customWidth="1"/>
    <col min="17" max="17" width="6.28515625" customWidth="1"/>
    <col min="18" max="18" width="29.7109375" customWidth="1"/>
  </cols>
  <sheetData>
    <row r="1" spans="8:18" ht="15.75" x14ac:dyDescent="0.25">
      <c r="H1" s="110" t="s">
        <v>77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8:18" ht="15.75" x14ac:dyDescent="0.25">
      <c r="H2" s="110" t="s">
        <v>45</v>
      </c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8:18" ht="15.75" x14ac:dyDescent="0.25">
      <c r="H3" s="111" t="s">
        <v>78</v>
      </c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8:18" ht="18" customHeight="1" x14ac:dyDescent="0.25"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</row>
    <row r="5" spans="8:18" ht="18" customHeight="1" x14ac:dyDescent="0.25">
      <c r="H5" s="114" t="s">
        <v>0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</row>
    <row r="6" spans="8:18" x14ac:dyDescent="0.25">
      <c r="H6" s="115" t="s">
        <v>49</v>
      </c>
      <c r="I6" s="115"/>
      <c r="J6" s="83"/>
      <c r="O6" s="116" t="s">
        <v>79</v>
      </c>
      <c r="P6" s="116"/>
      <c r="Q6" s="116"/>
      <c r="R6" s="116"/>
    </row>
    <row r="7" spans="8:18" ht="15" customHeight="1" x14ac:dyDescent="0.25">
      <c r="H7" s="1" t="s">
        <v>51</v>
      </c>
      <c r="I7" s="83"/>
      <c r="J7" s="83"/>
      <c r="O7" s="75"/>
      <c r="P7" s="113" t="s">
        <v>17</v>
      </c>
      <c r="Q7" s="113"/>
      <c r="R7" s="63" t="s">
        <v>52</v>
      </c>
    </row>
    <row r="8" spans="8:18" ht="15" customHeight="1" x14ac:dyDescent="0.3">
      <c r="I8" s="1"/>
      <c r="J8" s="1"/>
      <c r="L8" s="117" t="s">
        <v>19</v>
      </c>
      <c r="M8" s="117"/>
      <c r="N8" s="72"/>
      <c r="O8" s="72"/>
      <c r="P8" s="106" t="s">
        <v>22</v>
      </c>
      <c r="Q8" s="106"/>
      <c r="R8" s="63" t="s">
        <v>53</v>
      </c>
    </row>
    <row r="9" spans="8:18" ht="15" customHeight="1" x14ac:dyDescent="0.25">
      <c r="H9" s="107" t="s">
        <v>1</v>
      </c>
      <c r="I9" s="107" t="s">
        <v>2</v>
      </c>
      <c r="J9" s="107" t="s">
        <v>3</v>
      </c>
      <c r="K9" s="109" t="s">
        <v>4</v>
      </c>
      <c r="L9" s="109" t="s">
        <v>5</v>
      </c>
      <c r="M9" s="109" t="s">
        <v>6</v>
      </c>
      <c r="N9" s="109" t="s">
        <v>7</v>
      </c>
      <c r="O9" s="118" t="s">
        <v>8</v>
      </c>
      <c r="P9" s="119"/>
      <c r="Q9" s="107" t="s">
        <v>9</v>
      </c>
      <c r="R9" s="102" t="s">
        <v>10</v>
      </c>
    </row>
    <row r="10" spans="8:18" ht="15" customHeight="1" x14ac:dyDescent="0.25">
      <c r="H10" s="108"/>
      <c r="I10" s="108"/>
      <c r="J10" s="108"/>
      <c r="K10" s="108"/>
      <c r="L10" s="108"/>
      <c r="M10" s="108"/>
      <c r="N10" s="108"/>
      <c r="O10" s="35" t="s">
        <v>20</v>
      </c>
      <c r="P10" s="35" t="s">
        <v>21</v>
      </c>
      <c r="Q10" s="108"/>
      <c r="R10" s="103"/>
    </row>
    <row r="11" spans="8:18" ht="15" customHeight="1" x14ac:dyDescent="0.25">
      <c r="H11" s="2"/>
      <c r="I11" s="2"/>
      <c r="J11" s="2"/>
      <c r="K11" s="2"/>
      <c r="L11" s="2"/>
      <c r="M11" s="104" t="s">
        <v>80</v>
      </c>
      <c r="N11" s="104"/>
      <c r="O11" s="3"/>
      <c r="P11" s="106"/>
      <c r="Q11" s="106"/>
      <c r="R11" s="33"/>
    </row>
    <row r="12" spans="8:18" x14ac:dyDescent="0.25">
      <c r="H12" s="76">
        <v>1</v>
      </c>
      <c r="I12" s="4" t="s">
        <v>81</v>
      </c>
      <c r="J12" s="21">
        <v>80</v>
      </c>
      <c r="K12" s="29">
        <v>2005</v>
      </c>
      <c r="L12" s="21" t="s">
        <v>18</v>
      </c>
      <c r="M12" s="4" t="s">
        <v>41</v>
      </c>
      <c r="N12" s="91" t="s">
        <v>65</v>
      </c>
      <c r="O12" s="40">
        <v>1.550925925925926E-4</v>
      </c>
      <c r="P12" s="40">
        <v>1.539351851851852E-4</v>
      </c>
      <c r="Q12" s="6" t="str">
        <f>IF(O12=0," ",IF(O12&lt;=[1]Разряды!$D$25,[1]Разряды!$D$3,IF(O12&lt;=[1]Разряды!$E$25,[1]Разряды!$E$3,IF(O12&lt;=[1]Разряды!$F$25,[1]Разряды!$F$3,IF(O12&lt;=[1]Разряды!$G$25,[1]Разряды!$G$3,IF(O12&lt;=[1]Разряды!$H$25,[1]Разряды!$H$3,IF(O12&lt;=[1]Разряды!$I$25,[1]Разряды!$I$3,IF(O12&lt;=[1]Разряды!$J$25,[1]Разряды!$J$3,"б/р"))))))))</f>
        <v>II</v>
      </c>
      <c r="R12" s="11" t="s">
        <v>44</v>
      </c>
    </row>
    <row r="13" spans="8:18" x14ac:dyDescent="0.25">
      <c r="H13" s="12">
        <v>2</v>
      </c>
      <c r="I13" s="50" t="s">
        <v>82</v>
      </c>
      <c r="J13" s="42">
        <v>3</v>
      </c>
      <c r="K13" s="43">
        <v>2005</v>
      </c>
      <c r="L13" s="21" t="s">
        <v>18</v>
      </c>
      <c r="M13" s="32" t="s">
        <v>13</v>
      </c>
      <c r="N13" s="10" t="s">
        <v>56</v>
      </c>
      <c r="O13" s="40">
        <v>1.5625E-4</v>
      </c>
      <c r="P13" s="40">
        <v>1.550925925925926E-4</v>
      </c>
      <c r="Q13" s="6" t="str">
        <f>IF(O13=0," ",IF(O13&lt;=[1]Разряды!$D$25,[1]Разряды!$D$3,IF(O13&lt;=[1]Разряды!$E$25,[1]Разряды!$E$3,IF(O13&lt;=[1]Разряды!$F$25,[1]Разряды!$F$3,IF(O13&lt;=[1]Разряды!$G$25,[1]Разряды!$G$3,IF(O13&lt;=[1]Разряды!$H$25,[1]Разряды!$H$3,IF(O13&lt;=[1]Разряды!$I$25,[1]Разряды!$I$3,IF(O13&lt;=[1]Разряды!$J$25,[1]Разряды!$J$3,"б/р"))))))))</f>
        <v>II</v>
      </c>
      <c r="R13" s="13" t="s">
        <v>83</v>
      </c>
    </row>
    <row r="14" spans="8:18" x14ac:dyDescent="0.25">
      <c r="H14" s="76">
        <v>3</v>
      </c>
      <c r="I14" s="7" t="s">
        <v>84</v>
      </c>
      <c r="J14" s="8">
        <v>51</v>
      </c>
      <c r="K14" s="9">
        <v>2005</v>
      </c>
      <c r="L14" s="22" t="s">
        <v>12</v>
      </c>
      <c r="M14" s="4" t="s">
        <v>13</v>
      </c>
      <c r="N14" s="10" t="s">
        <v>55</v>
      </c>
      <c r="O14" s="40">
        <v>1.6087962962962963E-4</v>
      </c>
      <c r="P14" s="40">
        <v>1.574074074074074E-4</v>
      </c>
      <c r="Q14" s="6" t="str">
        <f>IF(O14=0," ",IF(O14&lt;=[1]Разряды!$D$25,[1]Разряды!$D$3,IF(O14&lt;=[1]Разряды!$E$25,[1]Разряды!$E$3,IF(O14&lt;=[1]Разряды!$F$25,[1]Разряды!$F$3,IF(O14&lt;=[1]Разряды!$G$25,[1]Разряды!$G$3,IF(O14&lt;=[1]Разряды!$H$25,[1]Разряды!$H$3,IF(O14&lt;=[1]Разряды!$I$25,[1]Разряды!$I$3,IF(O14&lt;=[1]Разряды!$J$25,[1]Разряды!$J$3,"б/р"))))))))</f>
        <v>II</v>
      </c>
      <c r="R14" s="11" t="s">
        <v>25</v>
      </c>
    </row>
    <row r="15" spans="8:18" x14ac:dyDescent="0.25">
      <c r="H15" s="21">
        <v>4</v>
      </c>
      <c r="I15" s="7" t="s">
        <v>85</v>
      </c>
      <c r="J15" s="8">
        <v>337</v>
      </c>
      <c r="K15" s="8">
        <v>2005</v>
      </c>
      <c r="L15" s="8" t="s">
        <v>18</v>
      </c>
      <c r="M15" s="32" t="s">
        <v>13</v>
      </c>
      <c r="N15" s="4" t="s">
        <v>55</v>
      </c>
      <c r="O15" s="40">
        <v>1.585648148148148E-4</v>
      </c>
      <c r="P15" s="40">
        <v>1.6319444444444443E-4</v>
      </c>
      <c r="Q15" s="6" t="str">
        <f>IF(O15=0," ",IF(O15&lt;=[1]Разряды!$D$25,[1]Разряды!$D$3,IF(O15&lt;=[1]Разряды!$E$25,[1]Разряды!$E$3,IF(O15&lt;=[1]Разряды!$F$25,[1]Разряды!$F$3,IF(O15&lt;=[1]Разряды!$G$25,[1]Разряды!$G$3,IF(O15&lt;=[1]Разряды!$H$25,[1]Разряды!$H$3,IF(O15&lt;=[1]Разряды!$I$25,[1]Разряды!$I$3,IF(O15&lt;=[1]Разряды!$J$25,[1]Разряды!$J$3,"б/р"))))))))</f>
        <v>II</v>
      </c>
      <c r="R15" s="11" t="s">
        <v>29</v>
      </c>
    </row>
    <row r="16" spans="8:18" x14ac:dyDescent="0.25">
      <c r="H16" s="6">
        <v>5</v>
      </c>
      <c r="I16" s="7" t="s">
        <v>86</v>
      </c>
      <c r="J16" s="8">
        <v>100</v>
      </c>
      <c r="K16" s="9">
        <v>2005</v>
      </c>
      <c r="L16" s="8" t="s">
        <v>12</v>
      </c>
      <c r="M16" s="32" t="s">
        <v>13</v>
      </c>
      <c r="N16" s="20" t="s">
        <v>55</v>
      </c>
      <c r="O16" s="40">
        <v>1.6203703703703703E-4</v>
      </c>
      <c r="P16" s="40">
        <v>1.6550925925925926E-4</v>
      </c>
      <c r="Q16" s="6" t="str">
        <f>IF(O16=0," ",IF(O16&lt;=[1]Разряды!$D$25,[1]Разряды!$D$3,IF(O16&lt;=[1]Разряды!$E$25,[1]Разряды!$E$3,IF(O16&lt;=[1]Разряды!$F$25,[1]Разряды!$F$3,IF(O16&lt;=[1]Разряды!$G$25,[1]Разряды!$G$3,IF(O16&lt;=[1]Разряды!$H$25,[1]Разряды!$H$3,IF(O16&lt;=[1]Разряды!$I$25,[1]Разряды!$I$3,IF(O16&lt;=[1]Разряды!$J$25,[1]Разряды!$J$3,"б/р"))))))))</f>
        <v>II</v>
      </c>
      <c r="R16" s="13" t="s">
        <v>48</v>
      </c>
    </row>
    <row r="17" spans="8:18" x14ac:dyDescent="0.25">
      <c r="H17" s="21">
        <v>6</v>
      </c>
      <c r="I17" s="11" t="s">
        <v>87</v>
      </c>
      <c r="J17" s="6">
        <v>53</v>
      </c>
      <c r="K17" s="31">
        <v>2005</v>
      </c>
      <c r="L17" s="6"/>
      <c r="M17" s="32" t="s">
        <v>13</v>
      </c>
      <c r="N17" s="4" t="s">
        <v>55</v>
      </c>
      <c r="O17" s="40">
        <v>1.6319444444444443E-4</v>
      </c>
      <c r="P17" s="40">
        <v>1.6666666666666666E-4</v>
      </c>
      <c r="Q17" s="6" t="str">
        <f>IF(O17=0," ",IF(O17&lt;=[1]Разряды!$D$25,[1]Разряды!$D$3,IF(O17&lt;=[1]Разряды!$E$25,[1]Разряды!$E$3,IF(O17&lt;=[1]Разряды!$F$25,[1]Разряды!$F$3,IF(O17&lt;=[1]Разряды!$G$25,[1]Разряды!$G$3,IF(O17&lt;=[1]Разряды!$H$25,[1]Разряды!$H$3,IF(O17&lt;=[1]Разряды!$I$25,[1]Разряды!$I$3,IF(O17&lt;=[1]Разряды!$J$25,[1]Разряды!$J$3,"б/р"))))))))</f>
        <v>II</v>
      </c>
      <c r="R17" s="13" t="s">
        <v>24</v>
      </c>
    </row>
    <row r="18" spans="8:18" x14ac:dyDescent="0.25">
      <c r="H18" s="6">
        <v>7</v>
      </c>
      <c r="I18" s="7" t="s">
        <v>88</v>
      </c>
      <c r="J18" s="8">
        <v>118</v>
      </c>
      <c r="K18" s="9">
        <v>2005</v>
      </c>
      <c r="L18" s="22" t="s">
        <v>16</v>
      </c>
      <c r="M18" s="4" t="s">
        <v>13</v>
      </c>
      <c r="N18" s="10" t="s">
        <v>56</v>
      </c>
      <c r="O18" s="40">
        <v>1.6319444444444443E-4</v>
      </c>
      <c r="P18" s="40"/>
      <c r="Q18" s="6" t="str">
        <f>IF(O18=0," ",IF(O18&lt;=[1]Разряды!$D$25,[1]Разряды!$D$3,IF(O18&lt;=[1]Разряды!$E$25,[1]Разряды!$E$3,IF(O18&lt;=[1]Разряды!$F$25,[1]Разряды!$F$3,IF(O18&lt;=[1]Разряды!$G$25,[1]Разряды!$G$3,IF(O18&lt;=[1]Разряды!$H$25,[1]Разряды!$H$3,IF(O18&lt;=[1]Разряды!$I$25,[1]Разряды!$I$3,IF(O18&lt;=[1]Разряды!$J$25,[1]Разряды!$J$3,"б/р"))))))))</f>
        <v>II</v>
      </c>
      <c r="R18" s="11" t="s">
        <v>47</v>
      </c>
    </row>
    <row r="19" spans="8:18" x14ac:dyDescent="0.25">
      <c r="H19" s="21">
        <v>8</v>
      </c>
      <c r="I19" s="4" t="s">
        <v>89</v>
      </c>
      <c r="J19" s="21">
        <v>455</v>
      </c>
      <c r="K19" s="29">
        <v>2005</v>
      </c>
      <c r="L19" s="6" t="s">
        <v>12</v>
      </c>
      <c r="M19" s="73" t="s">
        <v>13</v>
      </c>
      <c r="N19" s="87" t="s">
        <v>46</v>
      </c>
      <c r="O19" s="40">
        <v>1.6782407407407406E-4</v>
      </c>
      <c r="P19" s="40"/>
      <c r="Q19" s="6" t="str">
        <f>IF(O19=0," ",IF(O19&lt;=[1]Разряды!$D$25,[1]Разряды!$D$3,IF(O19&lt;=[1]Разряды!$E$25,[1]Разряды!$E$3,IF(O19&lt;=[1]Разряды!$F$25,[1]Разряды!$F$3,IF(O19&lt;=[1]Разряды!$G$25,[1]Разряды!$G$3,IF(O19&lt;=[1]Разряды!$H$25,[1]Разряды!$H$3,IF(O19&lt;=[1]Разряды!$I$25,[1]Разряды!$I$3,IF(O19&lt;=[1]Разряды!$J$25,[1]Разряды!$J$3,"б/р"))))))))</f>
        <v>III</v>
      </c>
      <c r="R19" s="69" t="s">
        <v>40</v>
      </c>
    </row>
    <row r="20" spans="8:18" x14ac:dyDescent="0.25">
      <c r="H20" s="6">
        <v>9</v>
      </c>
      <c r="I20" s="4" t="s">
        <v>90</v>
      </c>
      <c r="J20" s="21">
        <v>10</v>
      </c>
      <c r="K20" s="29">
        <v>2005</v>
      </c>
      <c r="L20" s="21" t="s">
        <v>91</v>
      </c>
      <c r="M20" s="32" t="s">
        <v>13</v>
      </c>
      <c r="N20" s="10" t="s">
        <v>56</v>
      </c>
      <c r="O20" s="40">
        <v>1.6898148148148146E-4</v>
      </c>
      <c r="P20" s="40"/>
      <c r="Q20" s="6" t="str">
        <f>IF(O20=0," ",IF(O20&lt;=[1]Разряды!$D$25,[1]Разряды!$D$3,IF(O20&lt;=[1]Разряды!$E$25,[1]Разряды!$E$3,IF(O20&lt;=[1]Разряды!$F$25,[1]Разряды!$F$3,IF(O20&lt;=[1]Разряды!$G$25,[1]Разряды!$G$3,IF(O20&lt;=[1]Разряды!$H$25,[1]Разряды!$H$3,IF(O20&lt;=[1]Разряды!$I$25,[1]Разряды!$I$3,IF(O20&lt;=[1]Разряды!$J$25,[1]Разряды!$J$3,"б/р"))))))))</f>
        <v>III</v>
      </c>
      <c r="R20" s="11" t="s">
        <v>83</v>
      </c>
    </row>
    <row r="21" spans="8:18" x14ac:dyDescent="0.25">
      <c r="H21" s="21">
        <v>9</v>
      </c>
      <c r="I21" s="4" t="s">
        <v>92</v>
      </c>
      <c r="J21" s="9">
        <v>597</v>
      </c>
      <c r="K21" s="29">
        <v>2006</v>
      </c>
      <c r="L21" s="21" t="s">
        <v>16</v>
      </c>
      <c r="M21" s="32" t="s">
        <v>13</v>
      </c>
      <c r="N21" s="4" t="s">
        <v>55</v>
      </c>
      <c r="O21" s="40">
        <v>1.6898148148148146E-4</v>
      </c>
      <c r="P21" s="40"/>
      <c r="Q21" s="6" t="str">
        <f>IF(O21=0," ",IF(O21&lt;=[1]Разряды!$D$25,[1]Разряды!$D$3,IF(O21&lt;=[1]Разряды!$E$25,[1]Разряды!$E$3,IF(O21&lt;=[1]Разряды!$F$25,[1]Разряды!$F$3,IF(O21&lt;=[1]Разряды!$G$25,[1]Разряды!$G$3,IF(O21&lt;=[1]Разряды!$H$25,[1]Разряды!$H$3,IF(O21&lt;=[1]Разряды!$I$25,[1]Разряды!$I$3,IF(O21&lt;=[1]Разряды!$J$25,[1]Разряды!$J$3,"б/р"))))))))</f>
        <v>III</v>
      </c>
      <c r="R21" s="13" t="s">
        <v>36</v>
      </c>
    </row>
    <row r="22" spans="8:18" x14ac:dyDescent="0.25">
      <c r="H22" s="6">
        <v>11</v>
      </c>
      <c r="I22" s="13" t="s">
        <v>93</v>
      </c>
      <c r="J22" s="29">
        <v>89</v>
      </c>
      <c r="K22" s="29">
        <v>2005</v>
      </c>
      <c r="L22" s="21" t="s">
        <v>16</v>
      </c>
      <c r="M22" s="32" t="s">
        <v>13</v>
      </c>
      <c r="N22" s="20" t="s">
        <v>55</v>
      </c>
      <c r="O22" s="40">
        <v>1.7129629629629632E-4</v>
      </c>
      <c r="P22" s="40"/>
      <c r="Q22" s="6" t="str">
        <f>IF(O22=0," ",IF(O22&lt;=[1]Разряды!$D$25,[1]Разряды!$D$3,IF(O22&lt;=[1]Разряды!$E$25,[1]Разряды!$E$3,IF(O22&lt;=[1]Разряды!$F$25,[1]Разряды!$F$3,IF(O22&lt;=[1]Разряды!$G$25,[1]Разряды!$G$3,IF(O22&lt;=[1]Разряды!$H$25,[1]Разряды!$H$3,IF(O22&lt;=[1]Разряды!$I$25,[1]Разряды!$I$3,IF(O22&lt;=[1]Разряды!$J$25,[1]Разряды!$J$3,"б/р"))))))))</f>
        <v>III</v>
      </c>
      <c r="R22" s="11" t="s">
        <v>38</v>
      </c>
    </row>
    <row r="23" spans="8:18" x14ac:dyDescent="0.25">
      <c r="H23" s="21">
        <v>12</v>
      </c>
      <c r="I23" s="7" t="s">
        <v>94</v>
      </c>
      <c r="J23" s="8">
        <v>446</v>
      </c>
      <c r="K23" s="9">
        <v>2006</v>
      </c>
      <c r="L23" s="8"/>
      <c r="M23" s="4" t="s">
        <v>13</v>
      </c>
      <c r="N23" s="32" t="s">
        <v>55</v>
      </c>
      <c r="O23" s="40">
        <v>1.7939814814814817E-4</v>
      </c>
      <c r="P23" s="40"/>
      <c r="Q23" s="6" t="str">
        <f>IF(O23=0," ",IF(O23&lt;=[1]Разряды!$D$25,[1]Разряды!$D$3,IF(O23&lt;=[1]Разряды!$E$25,[1]Разряды!$E$3,IF(O23&lt;=[1]Разряды!$F$25,[1]Разряды!$F$3,IF(O23&lt;=[1]Разряды!$G$25,[1]Разряды!$G$3,IF(O23&lt;=[1]Разряды!$H$25,[1]Разряды!$H$3,IF(O23&lt;=[1]Разряды!$I$25,[1]Разряды!$I$3,IF(O23&lt;=[1]Разряды!$J$25,[1]Разряды!$J$3,"б/р"))))))))</f>
        <v>Iюн</v>
      </c>
      <c r="R23" s="28" t="s">
        <v>38</v>
      </c>
    </row>
    <row r="24" spans="8:18" x14ac:dyDescent="0.25">
      <c r="H24" s="6">
        <v>13</v>
      </c>
      <c r="I24" s="7" t="s">
        <v>95</v>
      </c>
      <c r="J24" s="8">
        <v>101</v>
      </c>
      <c r="K24" s="9">
        <v>2006</v>
      </c>
      <c r="L24" s="8" t="s">
        <v>96</v>
      </c>
      <c r="M24" s="28" t="s">
        <v>13</v>
      </c>
      <c r="N24" s="20" t="s">
        <v>55</v>
      </c>
      <c r="O24" s="40">
        <v>1.8749999999999998E-4</v>
      </c>
      <c r="P24" s="40"/>
      <c r="Q24" s="6" t="str">
        <f>IF(O24=0," ",IF(O24&lt;=[1]Разряды!$D$25,[1]Разряды!$D$3,IF(O24&lt;=[1]Разряды!$E$25,[1]Разряды!$E$3,IF(O24&lt;=[1]Разряды!$F$25,[1]Разряды!$F$3,IF(O24&lt;=[1]Разряды!$G$25,[1]Разряды!$G$3,IF(O24&lt;=[1]Разряды!$H$25,[1]Разряды!$H$3,IF(O24&lt;=[1]Разряды!$I$25,[1]Разряды!$I$3,IF(O24&lt;=[1]Разряды!$J$25,[1]Разряды!$J$3,"б/р"))))))))</f>
        <v>IIюн</v>
      </c>
      <c r="R24" s="11" t="s">
        <v>48</v>
      </c>
    </row>
    <row r="25" spans="8:18" x14ac:dyDescent="0.25">
      <c r="H25" s="21">
        <v>14</v>
      </c>
      <c r="I25" s="7" t="s">
        <v>97</v>
      </c>
      <c r="J25" s="8">
        <v>86</v>
      </c>
      <c r="K25" s="9">
        <v>2006</v>
      </c>
      <c r="L25" s="8" t="s">
        <v>16</v>
      </c>
      <c r="M25" s="32" t="s">
        <v>13</v>
      </c>
      <c r="N25" s="20" t="s">
        <v>55</v>
      </c>
      <c r="O25" s="40">
        <v>1.9444444444444446E-4</v>
      </c>
      <c r="P25" s="40"/>
      <c r="Q25" s="6" t="str">
        <f>IF(O25=0," ",IF(O25&lt;=[1]Разряды!$D$25,[1]Разряды!$D$3,IF(O25&lt;=[1]Разряды!$E$25,[1]Разряды!$E$3,IF(O25&lt;=[1]Разряды!$F$25,[1]Разряды!$F$3,IF(O25&lt;=[1]Разряды!$G$25,[1]Разряды!$G$3,IF(O25&lt;=[1]Разряды!$H$25,[1]Разряды!$H$3,IF(O25&lt;=[1]Разряды!$I$25,[1]Разряды!$I$3,IF(O25&lt;=[1]Разряды!$J$25,[1]Разряды!$J$3,"б/р"))))))))</f>
        <v>IIюн</v>
      </c>
      <c r="R25" s="11" t="s">
        <v>48</v>
      </c>
    </row>
    <row r="26" spans="8:18" x14ac:dyDescent="0.25">
      <c r="H26" s="6">
        <v>15</v>
      </c>
      <c r="I26" s="7" t="s">
        <v>98</v>
      </c>
      <c r="J26" s="8">
        <v>18</v>
      </c>
      <c r="K26" s="9">
        <v>2007</v>
      </c>
      <c r="L26" s="8"/>
      <c r="M26" s="32" t="s">
        <v>13</v>
      </c>
      <c r="N26" s="32" t="s">
        <v>99</v>
      </c>
      <c r="O26" s="40">
        <v>2.0486111111111109E-4</v>
      </c>
      <c r="P26" s="40"/>
      <c r="Q26" s="6" t="str">
        <f>IF(O26=0," ",IF(O26&lt;=[1]Разряды!$D$25,[1]Разряды!$D$3,IF(O26&lt;=[1]Разряды!$E$25,[1]Разряды!$E$3,IF(O26&lt;=[1]Разряды!$F$25,[1]Разряды!$F$3,IF(O26&lt;=[1]Разряды!$G$25,[1]Разряды!$G$3,IF(O26&lt;=[1]Разряды!$H$25,[1]Разряды!$H$3,IF(O26&lt;=[1]Разряды!$I$25,[1]Разряды!$I$3,IF(O26&lt;=[1]Разряды!$J$25,[1]Разряды!$J$3,"б/р"))))))))</f>
        <v>IIIюн</v>
      </c>
      <c r="R26" s="11" t="s">
        <v>100</v>
      </c>
    </row>
    <row r="27" spans="8:18" x14ac:dyDescent="0.25">
      <c r="H27" s="21">
        <v>16</v>
      </c>
      <c r="I27" s="11" t="s">
        <v>101</v>
      </c>
      <c r="J27" s="6">
        <v>19</v>
      </c>
      <c r="K27" s="31">
        <v>2007</v>
      </c>
      <c r="L27" s="6"/>
      <c r="M27" s="32" t="s">
        <v>13</v>
      </c>
      <c r="N27" s="32" t="s">
        <v>99</v>
      </c>
      <c r="O27" s="40">
        <v>2.3148148148148146E-4</v>
      </c>
      <c r="P27" s="40"/>
      <c r="Q27" s="6" t="str">
        <f>IF(O27=0," ",IF(O27&lt;=[1]Разряды!$D$25,[1]Разряды!$D$3,IF(O27&lt;=[1]Разряды!$E$25,[1]Разряды!$E$3,IF(O27&lt;=[1]Разряды!$F$25,[1]Разряды!$F$3,IF(O27&lt;=[1]Разряды!$G$25,[1]Разряды!$G$3,IF(O27&lt;=[1]Разряды!$H$25,[1]Разряды!$H$3,IF(O27&lt;=[1]Разряды!$I$25,[1]Разряды!$I$3,IF(O27&lt;=[1]Разряды!$J$25,[1]Разряды!$J$3,"б/р"))))))))</f>
        <v>б/р</v>
      </c>
      <c r="R27" s="11" t="s">
        <v>100</v>
      </c>
    </row>
    <row r="28" spans="8:18" x14ac:dyDescent="0.25">
      <c r="H28" s="6"/>
      <c r="I28" s="4"/>
      <c r="J28" s="21"/>
      <c r="K28" s="29"/>
      <c r="L28" s="6"/>
      <c r="M28" s="104" t="s">
        <v>102</v>
      </c>
      <c r="N28" s="104"/>
      <c r="O28" s="57"/>
      <c r="P28" s="40"/>
      <c r="Q28" s="21"/>
      <c r="R28" s="11"/>
    </row>
    <row r="29" spans="8:18" x14ac:dyDescent="0.25">
      <c r="H29" s="6">
        <v>1</v>
      </c>
      <c r="I29" s="4" t="s">
        <v>103</v>
      </c>
      <c r="J29" s="21">
        <v>45</v>
      </c>
      <c r="K29" s="29">
        <v>2004</v>
      </c>
      <c r="L29" s="6" t="s">
        <v>14</v>
      </c>
      <c r="M29" s="73" t="s">
        <v>13</v>
      </c>
      <c r="N29" s="73" t="s">
        <v>55</v>
      </c>
      <c r="O29" s="40">
        <v>1.5162037037037035E-4</v>
      </c>
      <c r="P29" s="40">
        <v>1.4699074074074072E-4</v>
      </c>
      <c r="Q29" s="6" t="str">
        <f>IF(O29=0," ",IF(O29&lt;=[1]Разряды!$D$25,[1]Разряды!$D$3,IF(O29&lt;=[1]Разряды!$E$25,[1]Разряды!$E$3,IF(O29&lt;=[1]Разряды!$F$25,[1]Разряды!$F$3,IF(O29&lt;=[1]Разряды!$G$25,[1]Разряды!$G$3,IF(O29&lt;=[1]Разряды!$H$25,[1]Разряды!$H$3,IF(O29&lt;=[1]Разряды!$I$25,[1]Разряды!$I$3,IF(O29&lt;=[1]Разряды!$J$25,[1]Разряды!$J$3,"б/р"))))))))</f>
        <v>I</v>
      </c>
      <c r="R29" s="11" t="s">
        <v>24</v>
      </c>
    </row>
    <row r="30" spans="8:18" x14ac:dyDescent="0.25">
      <c r="H30" s="6">
        <v>2</v>
      </c>
      <c r="I30" s="4" t="s">
        <v>104</v>
      </c>
      <c r="J30" s="21">
        <v>284</v>
      </c>
      <c r="K30" s="29">
        <v>2004</v>
      </c>
      <c r="L30" s="6" t="s">
        <v>14</v>
      </c>
      <c r="M30" s="32" t="s">
        <v>41</v>
      </c>
      <c r="N30" s="95" t="s">
        <v>65</v>
      </c>
      <c r="O30" s="40">
        <v>1.4583333333333335E-4</v>
      </c>
      <c r="P30" s="40">
        <v>1.4814814814814815E-4</v>
      </c>
      <c r="Q30" s="6" t="str">
        <f>IF(O30=0," ",IF(O30&lt;=[1]Разряды!$D$25,[1]Разряды!$D$3,IF(O30&lt;=[1]Разряды!$E$25,[1]Разряды!$E$3,IF(O30&lt;=[1]Разряды!$F$25,[1]Разряды!$F$3,IF(O30&lt;=[1]Разряды!$G$25,[1]Разряды!$G$3,IF(O30&lt;=[1]Разряды!$H$25,[1]Разряды!$H$3,IF(O30&lt;=[1]Разряды!$I$25,[1]Разряды!$I$3,IF(O30&lt;=[1]Разряды!$J$25,[1]Разряды!$J$3,"б/р"))))))))</f>
        <v>I</v>
      </c>
      <c r="R30" s="11" t="s">
        <v>44</v>
      </c>
    </row>
    <row r="31" spans="8:18" x14ac:dyDescent="0.25">
      <c r="H31" s="6">
        <v>3</v>
      </c>
      <c r="I31" s="4" t="s">
        <v>105</v>
      </c>
      <c r="J31" s="21">
        <v>713</v>
      </c>
      <c r="K31" s="29">
        <v>2003</v>
      </c>
      <c r="L31" s="6" t="s">
        <v>18</v>
      </c>
      <c r="M31" s="73" t="s">
        <v>13</v>
      </c>
      <c r="N31" s="73" t="s">
        <v>55</v>
      </c>
      <c r="O31" s="40">
        <v>1.5625E-4</v>
      </c>
      <c r="P31" s="40">
        <v>1.574074074074074E-4</v>
      </c>
      <c r="Q31" s="6" t="str">
        <f>IF(O31=0," ",IF(O31&lt;=[1]Разряды!$D$25,[1]Разряды!$D$3,IF(O31&lt;=[1]Разряды!$E$25,[1]Разряды!$E$3,IF(O31&lt;=[1]Разряды!$F$25,[1]Разряды!$F$3,IF(O31&lt;=[1]Разряды!$G$25,[1]Разряды!$G$3,IF(O31&lt;=[1]Разряды!$H$25,[1]Разряды!$H$3,IF(O31&lt;=[1]Разряды!$I$25,[1]Разряды!$I$3,IF(O31&lt;=[1]Разряды!$J$25,[1]Разряды!$J$3,"б/р"))))))))</f>
        <v>II</v>
      </c>
      <c r="R31" s="11" t="s">
        <v>24</v>
      </c>
    </row>
    <row r="32" spans="8:18" x14ac:dyDescent="0.25">
      <c r="H32" s="6">
        <v>4</v>
      </c>
      <c r="I32" s="7" t="s">
        <v>106</v>
      </c>
      <c r="J32" s="45">
        <v>62</v>
      </c>
      <c r="K32" s="5">
        <v>2003</v>
      </c>
      <c r="L32" s="123" t="s">
        <v>12</v>
      </c>
      <c r="M32" s="20" t="s">
        <v>13</v>
      </c>
      <c r="N32" s="20" t="s">
        <v>55</v>
      </c>
      <c r="O32" s="40">
        <v>1.5972222222222223E-4</v>
      </c>
      <c r="P32" s="40">
        <v>1.585648148148148E-4</v>
      </c>
      <c r="Q32" s="6" t="str">
        <f>IF(O32=0," ",IF(O32&lt;=[1]Разряды!$D$25,[1]Разряды!$D$3,IF(O32&lt;=[1]Разряды!$E$25,[1]Разряды!$E$3,IF(O32&lt;=[1]Разряды!$F$25,[1]Разряды!$F$3,IF(O32&lt;=[1]Разряды!$G$25,[1]Разряды!$G$3,IF(O32&lt;=[1]Разряды!$H$25,[1]Разряды!$H$3,IF(O32&lt;=[1]Разряды!$I$25,[1]Разряды!$I$3,IF(O32&lt;=[1]Разряды!$J$25,[1]Разряды!$J$3,"б/р"))))))))</f>
        <v>II</v>
      </c>
      <c r="R32" s="11" t="s">
        <v>24</v>
      </c>
    </row>
    <row r="33" spans="8:18" x14ac:dyDescent="0.25">
      <c r="H33" s="6">
        <v>5</v>
      </c>
      <c r="I33" s="4" t="s">
        <v>107</v>
      </c>
      <c r="J33" s="21">
        <v>97</v>
      </c>
      <c r="K33" s="29">
        <v>2004</v>
      </c>
      <c r="L33" s="6" t="s">
        <v>18</v>
      </c>
      <c r="M33" s="32" t="s">
        <v>13</v>
      </c>
      <c r="N33" s="4" t="s">
        <v>55</v>
      </c>
      <c r="O33" s="40">
        <v>1.6203703703703703E-4</v>
      </c>
      <c r="P33" s="40">
        <v>1.6087962962962963E-4</v>
      </c>
      <c r="Q33" s="6" t="str">
        <f>IF(O33=0," ",IF(O33&lt;=[1]Разряды!$D$25,[1]Разряды!$D$3,IF(O33&lt;=[1]Разряды!$E$25,[1]Разряды!$E$3,IF(O33&lt;=[1]Разряды!$F$25,[1]Разряды!$F$3,IF(O33&lt;=[1]Разряды!$G$25,[1]Разряды!$G$3,IF(O33&lt;=[1]Разряды!$H$25,[1]Разряды!$H$3,IF(O33&lt;=[1]Разряды!$I$25,[1]Разряды!$I$3,IF(O33&lt;=[1]Разряды!$J$25,[1]Разряды!$J$3,"б/р"))))))))</f>
        <v>II</v>
      </c>
      <c r="R33" s="28" t="s">
        <v>38</v>
      </c>
    </row>
    <row r="34" spans="8:18" x14ac:dyDescent="0.25">
      <c r="H34" s="6">
        <v>6</v>
      </c>
      <c r="I34" s="4" t="s">
        <v>108</v>
      </c>
      <c r="J34" s="21">
        <v>105</v>
      </c>
      <c r="K34" s="29">
        <v>2003</v>
      </c>
      <c r="L34" s="6" t="s">
        <v>12</v>
      </c>
      <c r="M34" s="32" t="s">
        <v>13</v>
      </c>
      <c r="N34" s="10" t="s">
        <v>56</v>
      </c>
      <c r="O34" s="40">
        <v>1.6087962962962963E-4</v>
      </c>
      <c r="P34" s="40">
        <v>1.6203703703703703E-4</v>
      </c>
      <c r="Q34" s="6" t="str">
        <f>IF(O34=0," ",IF(O34&lt;=[1]Разряды!$D$25,[1]Разряды!$D$3,IF(O34&lt;=[1]Разряды!$E$25,[1]Разряды!$E$3,IF(O34&lt;=[1]Разряды!$F$25,[1]Разряды!$F$3,IF(O34&lt;=[1]Разряды!$G$25,[1]Разряды!$G$3,IF(O34&lt;=[1]Разряды!$H$25,[1]Разряды!$H$3,IF(O34&lt;=[1]Разряды!$I$25,[1]Разряды!$I$3,IF(O34&lt;=[1]Разряды!$J$25,[1]Разряды!$J$3,"б/р"))))))))</f>
        <v>II</v>
      </c>
      <c r="R34" s="11" t="s">
        <v>83</v>
      </c>
    </row>
    <row r="35" spans="8:18" x14ac:dyDescent="0.25">
      <c r="H35" s="6">
        <v>7</v>
      </c>
      <c r="I35" s="7" t="s">
        <v>109</v>
      </c>
      <c r="J35" s="21">
        <v>63</v>
      </c>
      <c r="K35" s="47">
        <v>2003</v>
      </c>
      <c r="L35" s="6" t="s">
        <v>12</v>
      </c>
      <c r="M35" s="28" t="s">
        <v>13</v>
      </c>
      <c r="N35" s="28" t="s">
        <v>55</v>
      </c>
      <c r="O35" s="40">
        <v>1.6435185185185183E-4</v>
      </c>
      <c r="P35" s="40"/>
      <c r="Q35" s="6" t="str">
        <f>IF(O35=0," ",IF(O35&lt;=[1]Разряды!$D$25,[1]Разряды!$D$3,IF(O35&lt;=[1]Разряды!$E$25,[1]Разряды!$E$3,IF(O35&lt;=[1]Разряды!$F$25,[1]Разряды!$F$3,IF(O35&lt;=[1]Разряды!$G$25,[1]Разряды!$G$3,IF(O35&lt;=[1]Разряды!$H$25,[1]Разряды!$H$3,IF(O35&lt;=[1]Разряды!$I$25,[1]Разряды!$I$3,IF(O35&lt;=[1]Разряды!$J$25,[1]Разряды!$J$3,"б/р"))))))))</f>
        <v>III</v>
      </c>
      <c r="R35" s="11" t="s">
        <v>24</v>
      </c>
    </row>
    <row r="36" spans="8:18" x14ac:dyDescent="0.25">
      <c r="H36" s="6">
        <v>7</v>
      </c>
      <c r="I36" s="4" t="s">
        <v>110</v>
      </c>
      <c r="J36" s="21">
        <v>217</v>
      </c>
      <c r="K36" s="29">
        <v>2003</v>
      </c>
      <c r="L36" s="6" t="s">
        <v>18</v>
      </c>
      <c r="M36" s="32" t="s">
        <v>13</v>
      </c>
      <c r="N36" s="28" t="s">
        <v>55</v>
      </c>
      <c r="O36" s="40">
        <v>1.6435185185185183E-4</v>
      </c>
      <c r="P36" s="40"/>
      <c r="Q36" s="6" t="str">
        <f>IF(O36=0," ",IF(O36&lt;=[1]Разряды!$D$25,[1]Разряды!$D$3,IF(O36&lt;=[1]Разряды!$E$25,[1]Разряды!$E$3,IF(O36&lt;=[1]Разряды!$F$25,[1]Разряды!$F$3,IF(O36&lt;=[1]Разряды!$G$25,[1]Разряды!$G$3,IF(O36&lt;=[1]Разряды!$H$25,[1]Разряды!$H$3,IF(O36&lt;=[1]Разряды!$I$25,[1]Разряды!$I$3,IF(O36&lt;=[1]Разряды!$J$25,[1]Разряды!$J$3,"б/р"))))))))</f>
        <v>III</v>
      </c>
      <c r="R36" s="13" t="s">
        <v>111</v>
      </c>
    </row>
    <row r="37" spans="8:18" x14ac:dyDescent="0.25">
      <c r="H37" s="6">
        <v>7</v>
      </c>
      <c r="I37" s="4" t="s">
        <v>112</v>
      </c>
      <c r="J37" s="21">
        <v>784</v>
      </c>
      <c r="K37" s="29">
        <v>2003</v>
      </c>
      <c r="L37" s="6" t="s">
        <v>12</v>
      </c>
      <c r="M37" s="4" t="s">
        <v>13</v>
      </c>
      <c r="N37" s="4" t="s">
        <v>55</v>
      </c>
      <c r="O37" s="40">
        <v>1.6435185185185183E-4</v>
      </c>
      <c r="P37" s="40"/>
      <c r="Q37" s="6" t="str">
        <f>IF(O37=0," ",IF(O37&lt;=[1]Разряды!$D$25,[1]Разряды!$D$3,IF(O37&lt;=[1]Разряды!$E$25,[1]Разряды!$E$3,IF(O37&lt;=[1]Разряды!$F$25,[1]Разряды!$F$3,IF(O37&lt;=[1]Разряды!$G$25,[1]Разряды!$G$3,IF(O37&lt;=[1]Разряды!$H$25,[1]Разряды!$H$3,IF(O37&lt;=[1]Разряды!$I$25,[1]Разряды!$I$3,IF(O37&lt;=[1]Разряды!$J$25,[1]Разряды!$J$3,"б/р"))))))))</f>
        <v>III</v>
      </c>
      <c r="R37" s="11" t="s">
        <v>36</v>
      </c>
    </row>
    <row r="38" spans="8:18" x14ac:dyDescent="0.25">
      <c r="H38" s="6">
        <v>10</v>
      </c>
      <c r="I38" s="32" t="s">
        <v>113</v>
      </c>
      <c r="J38" s="6">
        <v>337</v>
      </c>
      <c r="K38" s="31">
        <v>2004</v>
      </c>
      <c r="L38" s="6"/>
      <c r="M38" s="73" t="s">
        <v>13</v>
      </c>
      <c r="N38" s="61" t="s">
        <v>42</v>
      </c>
      <c r="O38" s="40">
        <v>1.6782407407407406E-4</v>
      </c>
      <c r="P38" s="40"/>
      <c r="Q38" s="6" t="str">
        <f>IF(O38=0," ",IF(O38&lt;=[1]Разряды!$D$25,[1]Разряды!$D$3,IF(O38&lt;=[1]Разряды!$E$25,[1]Разряды!$E$3,IF(O38&lt;=[1]Разряды!$F$25,[1]Разряды!$F$3,IF(O38&lt;=[1]Разряды!$G$25,[1]Разряды!$G$3,IF(O38&lt;=[1]Разряды!$H$25,[1]Разряды!$H$3,IF(O38&lt;=[1]Разряды!$I$25,[1]Разряды!$I$3,IF(O38&lt;=[1]Разряды!$J$25,[1]Разряды!$J$3,"б/р"))))))))</f>
        <v>III</v>
      </c>
      <c r="R38" s="11" t="s">
        <v>57</v>
      </c>
    </row>
    <row r="39" spans="8:18" x14ac:dyDescent="0.25">
      <c r="H39" s="6">
        <v>11</v>
      </c>
      <c r="I39" s="7" t="s">
        <v>114</v>
      </c>
      <c r="J39" s="8">
        <v>40</v>
      </c>
      <c r="K39" s="9">
        <v>2003</v>
      </c>
      <c r="L39" s="22" t="s">
        <v>91</v>
      </c>
      <c r="M39" s="4" t="s">
        <v>13</v>
      </c>
      <c r="N39" s="36" t="s">
        <v>55</v>
      </c>
      <c r="O39" s="40">
        <v>1.6898148148148146E-4</v>
      </c>
      <c r="P39" s="40"/>
      <c r="Q39" s="6" t="str">
        <f>IF(O39=0," ",IF(O39&lt;=[1]Разряды!$D$25,[1]Разряды!$D$3,IF(O39&lt;=[1]Разряды!$E$25,[1]Разряды!$E$3,IF(O39&lt;=[1]Разряды!$F$25,[1]Разряды!$F$3,IF(O39&lt;=[1]Разряды!$G$25,[1]Разряды!$G$3,IF(O39&lt;=[1]Разряды!$H$25,[1]Разряды!$H$3,IF(O39&lt;=[1]Разряды!$I$25,[1]Разряды!$I$3,IF(O39&lt;=[1]Разряды!$J$25,[1]Разряды!$J$3,"б/р"))))))))</f>
        <v>III</v>
      </c>
      <c r="R39" s="11" t="s">
        <v>26</v>
      </c>
    </row>
    <row r="40" spans="8:18" x14ac:dyDescent="0.25">
      <c r="H40" s="6">
        <v>12</v>
      </c>
      <c r="I40" s="4" t="s">
        <v>115</v>
      </c>
      <c r="J40" s="21">
        <v>139</v>
      </c>
      <c r="K40" s="29">
        <v>2004</v>
      </c>
      <c r="L40" s="6"/>
      <c r="M40" s="4" t="s">
        <v>13</v>
      </c>
      <c r="N40" s="10" t="s">
        <v>55</v>
      </c>
      <c r="O40" s="40">
        <v>1.7245370370370372E-4</v>
      </c>
      <c r="P40" s="40"/>
      <c r="Q40" s="6" t="str">
        <f>IF(O40=0," ",IF(O40&lt;=[1]Разряды!$D$25,[1]Разряды!$D$3,IF(O40&lt;=[1]Разряды!$E$25,[1]Разряды!$E$3,IF(O40&lt;=[1]Разряды!$F$25,[1]Разряды!$F$3,IF(O40&lt;=[1]Разряды!$G$25,[1]Разряды!$G$3,IF(O40&lt;=[1]Разряды!$H$25,[1]Разряды!$H$3,IF(O40&lt;=[1]Разряды!$I$25,[1]Разряды!$I$3,IF(O40&lt;=[1]Разряды!$J$25,[1]Разряды!$J$3,"б/р"))))))))</f>
        <v>III</v>
      </c>
      <c r="R40" s="11" t="s">
        <v>25</v>
      </c>
    </row>
    <row r="41" spans="8:18" x14ac:dyDescent="0.25">
      <c r="H41" s="6">
        <v>13</v>
      </c>
      <c r="I41" s="4" t="s">
        <v>116</v>
      </c>
      <c r="J41" s="21">
        <v>461</v>
      </c>
      <c r="K41" s="29">
        <v>2004</v>
      </c>
      <c r="L41" s="6" t="s">
        <v>16</v>
      </c>
      <c r="M41" s="73" t="s">
        <v>13</v>
      </c>
      <c r="N41" s="87" t="s">
        <v>46</v>
      </c>
      <c r="O41" s="40">
        <v>1.7476851851851852E-4</v>
      </c>
      <c r="P41" s="40"/>
      <c r="Q41" s="6" t="str">
        <f>IF(O41=0," ",IF(O41&lt;=[1]Разряды!$D$25,[1]Разряды!$D$3,IF(O41&lt;=[1]Разряды!$E$25,[1]Разряды!$E$3,IF(O41&lt;=[1]Разряды!$F$25,[1]Разряды!$F$3,IF(O41&lt;=[1]Разряды!$G$25,[1]Разряды!$G$3,IF(O41&lt;=[1]Разряды!$H$25,[1]Разряды!$H$3,IF(O41&lt;=[1]Разряды!$I$25,[1]Разряды!$I$3,IF(O41&lt;=[1]Разряды!$J$25,[1]Разряды!$J$3,"б/р"))))))))</f>
        <v>III</v>
      </c>
      <c r="R41" s="69" t="s">
        <v>40</v>
      </c>
    </row>
    <row r="42" spans="8:18" x14ac:dyDescent="0.25">
      <c r="H42" s="6">
        <v>14</v>
      </c>
      <c r="I42" s="4" t="s">
        <v>117</v>
      </c>
      <c r="J42" s="21">
        <v>205</v>
      </c>
      <c r="K42" s="29">
        <v>2003</v>
      </c>
      <c r="L42" s="6" t="s">
        <v>16</v>
      </c>
      <c r="M42" s="73" t="s">
        <v>13</v>
      </c>
      <c r="N42" s="73" t="s">
        <v>55</v>
      </c>
      <c r="O42" s="40">
        <v>1.8055555555555555E-4</v>
      </c>
      <c r="P42" s="40"/>
      <c r="Q42" s="6" t="str">
        <f>IF(O42=0," ",IF(O42&lt;=[1]Разряды!$D$25,[1]Разряды!$D$3,IF(O42&lt;=[1]Разряды!$E$25,[1]Разряды!$E$3,IF(O42&lt;=[1]Разряды!$F$25,[1]Разряды!$F$3,IF(O42&lt;=[1]Разряды!$G$25,[1]Разряды!$G$3,IF(O42&lt;=[1]Разряды!$H$25,[1]Разряды!$H$3,IF(O42&lt;=[1]Разряды!$I$25,[1]Разряды!$I$3,IF(O42&lt;=[1]Разряды!$J$25,[1]Разряды!$J$3,"б/р"))))))))</f>
        <v>Iюн</v>
      </c>
      <c r="R42" s="11" t="s">
        <v>24</v>
      </c>
    </row>
    <row r="43" spans="8:18" x14ac:dyDescent="0.25">
      <c r="H43" s="6">
        <v>15</v>
      </c>
      <c r="I43" s="34" t="s">
        <v>118</v>
      </c>
      <c r="J43" s="21">
        <v>71</v>
      </c>
      <c r="K43" s="29">
        <v>2004</v>
      </c>
      <c r="L43" s="21"/>
      <c r="M43" s="61" t="s">
        <v>13</v>
      </c>
      <c r="N43" s="61" t="s">
        <v>55</v>
      </c>
      <c r="O43" s="40">
        <v>1.9444444444444446E-4</v>
      </c>
      <c r="P43" s="40"/>
      <c r="Q43" s="6" t="str">
        <f>IF(O43=0," ",IF(O43&lt;=[1]Разряды!$D$25,[1]Разряды!$D$3,IF(O43&lt;=[1]Разряды!$E$25,[1]Разряды!$E$3,IF(O43&lt;=[1]Разряды!$F$25,[1]Разряды!$F$3,IF(O43&lt;=[1]Разряды!$G$25,[1]Разряды!$G$3,IF(O43&lt;=[1]Разряды!$H$25,[1]Разряды!$H$3,IF(O43&lt;=[1]Разряды!$I$25,[1]Разряды!$I$3,IF(O43&lt;=[1]Разряды!$J$25,[1]Разряды!$J$3,"б/р"))))))))</f>
        <v>IIюн</v>
      </c>
      <c r="R43" s="11" t="s">
        <v>38</v>
      </c>
    </row>
    <row r="44" spans="8:18" ht="15.75" thickBot="1" x14ac:dyDescent="0.3">
      <c r="H44" s="18"/>
      <c r="I44" s="15"/>
      <c r="J44" s="18"/>
      <c r="K44" s="23"/>
      <c r="L44" s="18"/>
      <c r="M44" s="124"/>
      <c r="N44" s="124"/>
      <c r="O44" s="125"/>
      <c r="P44" s="67"/>
      <c r="Q44" s="18"/>
      <c r="R44" s="24"/>
    </row>
    <row r="45" spans="8:18" ht="15.75" thickTop="1" x14ac:dyDescent="0.25">
      <c r="H45" s="96"/>
      <c r="I45" s="25"/>
      <c r="J45" s="26"/>
      <c r="K45" s="27"/>
      <c r="L45" s="26"/>
      <c r="M45" s="62"/>
      <c r="N45" s="50"/>
      <c r="O45" s="82"/>
      <c r="P45" s="82"/>
      <c r="Q45" s="42"/>
      <c r="R45" s="41"/>
    </row>
    <row r="46" spans="8:18" x14ac:dyDescent="0.25">
      <c r="I46" s="89" t="s">
        <v>58</v>
      </c>
      <c r="N46" s="89" t="s">
        <v>59</v>
      </c>
    </row>
    <row r="50" spans="8:18" x14ac:dyDescent="0.25">
      <c r="I50" s="89" t="s">
        <v>58</v>
      </c>
      <c r="N50" s="89" t="s">
        <v>60</v>
      </c>
    </row>
    <row r="51" spans="8:18" x14ac:dyDescent="0.25">
      <c r="H51" s="96"/>
      <c r="I51" s="25"/>
      <c r="J51" s="26"/>
      <c r="K51" s="27"/>
      <c r="L51" s="26"/>
      <c r="M51" s="62"/>
      <c r="N51" s="50"/>
      <c r="O51" s="82"/>
      <c r="P51" s="82"/>
      <c r="Q51" s="42"/>
      <c r="R51" s="41"/>
    </row>
    <row r="52" spans="8:18" x14ac:dyDescent="0.25">
      <c r="H52" s="96"/>
      <c r="I52" s="25"/>
      <c r="J52" s="26"/>
      <c r="K52" s="27"/>
      <c r="L52" s="26"/>
      <c r="M52" s="62"/>
      <c r="N52" s="50"/>
      <c r="O52" s="82"/>
      <c r="P52" s="82"/>
      <c r="Q52" s="42"/>
      <c r="R52" s="41"/>
    </row>
    <row r="53" spans="8:18" x14ac:dyDescent="0.25">
      <c r="H53" s="96"/>
      <c r="I53" s="25"/>
      <c r="J53" s="26"/>
      <c r="K53" s="27"/>
      <c r="L53" s="26"/>
      <c r="M53" s="62"/>
      <c r="N53" s="50"/>
      <c r="O53" s="82"/>
      <c r="P53" s="82"/>
      <c r="Q53" s="42"/>
      <c r="R53" s="41"/>
    </row>
    <row r="54" spans="8:18" x14ac:dyDescent="0.25">
      <c r="H54" s="96"/>
      <c r="I54" s="25"/>
      <c r="J54" s="26"/>
      <c r="K54" s="27"/>
      <c r="L54" s="26"/>
      <c r="M54" s="62"/>
      <c r="N54" s="50"/>
      <c r="O54" s="82"/>
      <c r="P54" s="82"/>
      <c r="Q54" s="42"/>
      <c r="R54" s="41"/>
    </row>
    <row r="55" spans="8:18" x14ac:dyDescent="0.25">
      <c r="H55" s="96"/>
      <c r="I55" s="25"/>
      <c r="J55" s="26"/>
      <c r="K55" s="27"/>
      <c r="L55" s="26"/>
      <c r="M55" s="62"/>
      <c r="N55" s="50"/>
      <c r="O55" s="82"/>
      <c r="P55" s="82"/>
      <c r="Q55" s="42"/>
      <c r="R55" s="41"/>
    </row>
    <row r="56" spans="8:18" x14ac:dyDescent="0.25">
      <c r="H56" s="96"/>
      <c r="I56" s="25"/>
      <c r="J56" s="26"/>
      <c r="K56" s="27"/>
      <c r="L56" s="26"/>
      <c r="M56" s="62"/>
      <c r="N56" s="50"/>
      <c r="O56" s="82"/>
      <c r="P56" s="82"/>
      <c r="Q56" s="42"/>
      <c r="R56" s="41"/>
    </row>
    <row r="57" spans="8:18" x14ac:dyDescent="0.25">
      <c r="H57" s="92"/>
      <c r="I57" s="50"/>
      <c r="J57" s="42"/>
      <c r="K57" s="50"/>
      <c r="L57" s="42"/>
      <c r="N57" s="93"/>
      <c r="P57" s="50"/>
      <c r="Q57" s="50"/>
      <c r="R57" s="43"/>
    </row>
    <row r="58" spans="8:18" x14ac:dyDescent="0.25">
      <c r="H58" s="96"/>
      <c r="I58" s="25"/>
      <c r="J58" s="26"/>
      <c r="K58" s="27"/>
      <c r="L58" s="26"/>
      <c r="M58" s="62"/>
      <c r="N58" s="50"/>
      <c r="O58" s="82"/>
      <c r="P58" s="82"/>
      <c r="Q58" s="42"/>
      <c r="R58" s="41"/>
    </row>
    <row r="59" spans="8:18" ht="15.75" x14ac:dyDescent="0.25"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</row>
  </sheetData>
  <mergeCells count="24">
    <mergeCell ref="M28:N28"/>
    <mergeCell ref="H59:R59"/>
    <mergeCell ref="L8:M8"/>
    <mergeCell ref="P8:Q8"/>
    <mergeCell ref="M9:M10"/>
    <mergeCell ref="N9:N10"/>
    <mergeCell ref="O9:P9"/>
    <mergeCell ref="Q9:Q10"/>
    <mergeCell ref="H1:R1"/>
    <mergeCell ref="H2:R2"/>
    <mergeCell ref="H3:R3"/>
    <mergeCell ref="H4:R4"/>
    <mergeCell ref="P7:Q7"/>
    <mergeCell ref="H5:R5"/>
    <mergeCell ref="H6:I6"/>
    <mergeCell ref="O6:R6"/>
    <mergeCell ref="H9:H10"/>
    <mergeCell ref="I9:I10"/>
    <mergeCell ref="J9:J10"/>
    <mergeCell ref="K9:K10"/>
    <mergeCell ref="L9:L10"/>
    <mergeCell ref="R9:R10"/>
    <mergeCell ref="M11:N11"/>
    <mergeCell ref="P11:Q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9" workbookViewId="0">
      <selection activeCell="A33" sqref="A33:XFD37"/>
    </sheetView>
  </sheetViews>
  <sheetFormatPr defaultRowHeight="15" x14ac:dyDescent="0.25"/>
  <cols>
    <col min="1" max="1" width="5" customWidth="1"/>
    <col min="2" max="2" width="22.57031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2" customWidth="1"/>
    <col min="8" max="8" width="7.140625" customWidth="1"/>
    <col min="9" max="9" width="8.5703125" customWidth="1"/>
    <col min="10" max="10" width="6.28515625" customWidth="1"/>
    <col min="11" max="11" width="29.7109375" customWidth="1"/>
  </cols>
  <sheetData>
    <row r="1" spans="1:11" ht="15.75" x14ac:dyDescent="0.25">
      <c r="A1" s="11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x14ac:dyDescent="0.25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75" x14ac:dyDescent="0.25">
      <c r="A3" s="111" t="s">
        <v>78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8" x14ac:dyDescent="0.25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x14ac:dyDescent="0.25">
      <c r="A6" s="115" t="s">
        <v>49</v>
      </c>
      <c r="B6" s="115"/>
      <c r="C6" s="83"/>
      <c r="H6" s="116" t="s">
        <v>79</v>
      </c>
      <c r="I6" s="116"/>
      <c r="J6" s="116"/>
      <c r="K6" s="116"/>
    </row>
    <row r="7" spans="1:11" x14ac:dyDescent="0.25">
      <c r="A7" s="1" t="s">
        <v>51</v>
      </c>
      <c r="B7" s="83"/>
      <c r="C7" s="83"/>
      <c r="H7" s="75"/>
      <c r="I7" s="113"/>
      <c r="J7" s="113"/>
      <c r="K7" s="63"/>
    </row>
    <row r="8" spans="1:11" ht="18.75" x14ac:dyDescent="0.3">
      <c r="B8" s="1"/>
      <c r="C8" s="1"/>
      <c r="E8" s="117" t="s">
        <v>19</v>
      </c>
      <c r="F8" s="117"/>
      <c r="G8" s="72"/>
      <c r="H8" s="72"/>
      <c r="I8" s="113" t="s">
        <v>17</v>
      </c>
      <c r="J8" s="113"/>
      <c r="K8" s="63" t="s">
        <v>61</v>
      </c>
    </row>
    <row r="9" spans="1:11" x14ac:dyDescent="0.25">
      <c r="A9" s="107" t="s">
        <v>1</v>
      </c>
      <c r="B9" s="107" t="s">
        <v>2</v>
      </c>
      <c r="C9" s="107" t="s">
        <v>3</v>
      </c>
      <c r="D9" s="109" t="s">
        <v>4</v>
      </c>
      <c r="E9" s="109" t="s">
        <v>5</v>
      </c>
      <c r="F9" s="109" t="s">
        <v>6</v>
      </c>
      <c r="G9" s="109" t="s">
        <v>7</v>
      </c>
      <c r="H9" s="118" t="s">
        <v>8</v>
      </c>
      <c r="I9" s="119"/>
      <c r="J9" s="107" t="s">
        <v>9</v>
      </c>
      <c r="K9" s="102" t="s">
        <v>10</v>
      </c>
    </row>
    <row r="10" spans="1:11" x14ac:dyDescent="0.25">
      <c r="A10" s="108"/>
      <c r="B10" s="108"/>
      <c r="C10" s="108"/>
      <c r="D10" s="108"/>
      <c r="E10" s="108"/>
      <c r="F10" s="108"/>
      <c r="G10" s="108"/>
      <c r="H10" s="35" t="s">
        <v>20</v>
      </c>
      <c r="I10" s="35" t="s">
        <v>21</v>
      </c>
      <c r="J10" s="108"/>
      <c r="K10" s="103"/>
    </row>
    <row r="11" spans="1:11" x14ac:dyDescent="0.25">
      <c r="A11" s="2"/>
      <c r="B11" s="2"/>
      <c r="C11" s="2"/>
      <c r="D11" s="2"/>
      <c r="E11" s="2"/>
      <c r="F11" s="104" t="s">
        <v>119</v>
      </c>
      <c r="G11" s="104"/>
      <c r="H11" s="3"/>
      <c r="I11" s="105" t="s">
        <v>22</v>
      </c>
      <c r="J11" s="105"/>
      <c r="K11" s="77" t="s">
        <v>61</v>
      </c>
    </row>
    <row r="12" spans="1:11" x14ac:dyDescent="0.25">
      <c r="A12" s="76">
        <v>1</v>
      </c>
      <c r="B12" s="11" t="s">
        <v>120</v>
      </c>
      <c r="C12" s="6">
        <v>179</v>
      </c>
      <c r="D12" s="31">
        <v>2005</v>
      </c>
      <c r="E12" s="6" t="s">
        <v>16</v>
      </c>
      <c r="F12" s="4" t="s">
        <v>13</v>
      </c>
      <c r="G12" s="87" t="s">
        <v>46</v>
      </c>
      <c r="H12" s="126">
        <v>1.4583333333333335E-4</v>
      </c>
      <c r="I12" s="40">
        <v>1.4583333333333335E-4</v>
      </c>
      <c r="J12" s="6" t="str">
        <f>IF(H12=0," ",IF(H12&lt;=[1]Разряды!$D$4,[1]Разряды!$D$3,IF(H12&lt;=[1]Разряды!$E$4,[1]Разряды!$E$3,IF(H12&lt;=[1]Разряды!$F$4,[1]Разряды!$F$3,IF(H12&lt;=[1]Разряды!$G$4,[1]Разряды!$G$3,IF(H12&lt;=[1]Разряды!$H$4,[1]Разряды!$H$3,IF(H12&lt;=[1]Разряды!$I$4,[1]Разряды!$I$3,IF(H12&lt;=[1]Разряды!$J$4,[1]Разряды!$J$3,"б/р"))))))))</f>
        <v>III</v>
      </c>
      <c r="K12" s="11" t="s">
        <v>35</v>
      </c>
    </row>
    <row r="13" spans="1:11" x14ac:dyDescent="0.25">
      <c r="A13" s="12">
        <v>2</v>
      </c>
      <c r="B13" s="41" t="s">
        <v>121</v>
      </c>
      <c r="C13" s="42">
        <v>504</v>
      </c>
      <c r="D13" s="26">
        <v>2005</v>
      </c>
      <c r="E13" s="26" t="s">
        <v>91</v>
      </c>
      <c r="F13" s="32" t="s">
        <v>13</v>
      </c>
      <c r="G13" s="87" t="s">
        <v>46</v>
      </c>
      <c r="H13" s="126">
        <v>1.5625E-4</v>
      </c>
      <c r="I13" s="40">
        <v>1.5625E-4</v>
      </c>
      <c r="J13" s="6" t="str">
        <f>IF(H13=0," ",IF(H13&lt;=[1]Разряды!$D$4,[1]Разряды!$D$3,IF(H13&lt;=[1]Разряды!$E$4,[1]Разряды!$E$3,IF(H13&lt;=[1]Разряды!$F$4,[1]Разряды!$F$3,IF(H13&lt;=[1]Разряды!$G$4,[1]Разряды!$G$3,IF(H13&lt;=[1]Разряды!$H$4,[1]Разряды!$H$3,IF(H13&lt;=[1]Разряды!$I$4,[1]Разряды!$I$3,IF(H13&lt;=[1]Разряды!$J$4,[1]Разряды!$J$3,"б/р"))))))))</f>
        <v>Iюн</v>
      </c>
      <c r="K13" s="13" t="s">
        <v>40</v>
      </c>
    </row>
    <row r="14" spans="1:11" x14ac:dyDescent="0.25">
      <c r="A14" s="12">
        <v>3</v>
      </c>
      <c r="B14" s="13" t="s">
        <v>122</v>
      </c>
      <c r="C14" s="21">
        <v>127</v>
      </c>
      <c r="D14" s="29">
        <v>2006</v>
      </c>
      <c r="E14" s="21" t="s">
        <v>91</v>
      </c>
      <c r="F14" s="4" t="s">
        <v>13</v>
      </c>
      <c r="G14" s="4" t="s">
        <v>55</v>
      </c>
      <c r="H14" s="126">
        <v>1.5972222222222223E-4</v>
      </c>
      <c r="I14" s="40">
        <v>1.5972222222222223E-4</v>
      </c>
      <c r="J14" s="6" t="str">
        <f>IF(H14=0," ",IF(H14&lt;=[1]Разряды!$D$4,[1]Разряды!$D$3,IF(H14&lt;=[1]Разряды!$E$4,[1]Разряды!$E$3,IF(H14&lt;=[1]Разряды!$F$4,[1]Разряды!$F$3,IF(H14&lt;=[1]Разряды!$G$4,[1]Разряды!$G$3,IF(H14&lt;=[1]Разряды!$H$4,[1]Разряды!$H$3,IF(H14&lt;=[1]Разряды!$I$4,[1]Разряды!$I$3,IF(H14&lt;=[1]Разряды!$J$4,[1]Разряды!$J$3,"б/р"))))))))</f>
        <v>IIюн</v>
      </c>
      <c r="K14" s="11" t="s">
        <v>38</v>
      </c>
    </row>
    <row r="15" spans="1:11" x14ac:dyDescent="0.25">
      <c r="A15" s="44">
        <v>4</v>
      </c>
      <c r="B15" s="13" t="s">
        <v>123</v>
      </c>
      <c r="C15" s="21">
        <v>40</v>
      </c>
      <c r="D15" s="8">
        <v>2006</v>
      </c>
      <c r="E15" s="8" t="s">
        <v>96</v>
      </c>
      <c r="F15" s="4" t="s">
        <v>13</v>
      </c>
      <c r="G15" s="10" t="s">
        <v>55</v>
      </c>
      <c r="H15" s="39"/>
      <c r="I15" s="40"/>
      <c r="J15" s="6" t="str">
        <f>IF(H15=0," ",IF(H15&lt;=[1]Разряды!$D$4,[1]Разряды!$D$3,IF(H15&lt;=[1]Разряды!$E$4,[1]Разряды!$E$3,IF(H15&lt;=[1]Разряды!$F$4,[1]Разряды!$F$3,IF(H15&lt;=[1]Разряды!$G$4,[1]Разряды!$G$3,IF(H15&lt;=[1]Разряды!$H$4,[1]Разряды!$H$3,IF(H15&lt;=[1]Разряды!$I$4,[1]Разряды!$I$3,IF(H15&lt;=[1]Разряды!$J$4,[1]Разряды!$J$3,"б/р"))))))))</f>
        <v xml:space="preserve"> </v>
      </c>
      <c r="K15" s="11" t="s">
        <v>26</v>
      </c>
    </row>
    <row r="16" spans="1:11" x14ac:dyDescent="0.25">
      <c r="A16" s="44"/>
      <c r="B16" s="32"/>
      <c r="C16" s="31"/>
      <c r="D16" s="31"/>
      <c r="E16" s="6"/>
      <c r="F16" s="32"/>
      <c r="G16" s="20"/>
      <c r="H16" s="39"/>
      <c r="I16" s="120" t="s">
        <v>17</v>
      </c>
      <c r="J16" s="120"/>
      <c r="K16" s="78" t="s">
        <v>61</v>
      </c>
    </row>
    <row r="17" spans="1:11" x14ac:dyDescent="0.25">
      <c r="A17" s="44"/>
      <c r="B17" s="13"/>
      <c r="C17" s="21"/>
      <c r="D17" s="8"/>
      <c r="E17" s="22"/>
      <c r="F17" s="104" t="s">
        <v>124</v>
      </c>
      <c r="G17" s="104"/>
      <c r="H17" s="39"/>
      <c r="I17" s="106" t="s">
        <v>22</v>
      </c>
      <c r="J17" s="106"/>
      <c r="K17" s="90" t="s">
        <v>64</v>
      </c>
    </row>
    <row r="18" spans="1:11" x14ac:dyDescent="0.25">
      <c r="A18" s="44">
        <v>1</v>
      </c>
      <c r="B18" s="13" t="s">
        <v>125</v>
      </c>
      <c r="C18" s="21">
        <v>138</v>
      </c>
      <c r="D18" s="8">
        <v>2003</v>
      </c>
      <c r="E18" s="22" t="s">
        <v>12</v>
      </c>
      <c r="F18" s="32" t="s">
        <v>13</v>
      </c>
      <c r="G18" s="4" t="s">
        <v>54</v>
      </c>
      <c r="H18" s="40">
        <v>1.3888888888888889E-4</v>
      </c>
      <c r="I18" s="40">
        <v>1.3657407407407409E-4</v>
      </c>
      <c r="J18" s="6" t="s">
        <v>32</v>
      </c>
      <c r="K18" s="13" t="s">
        <v>43</v>
      </c>
    </row>
    <row r="19" spans="1:11" x14ac:dyDescent="0.25">
      <c r="A19" s="44">
        <v>2</v>
      </c>
      <c r="B19" s="32" t="s">
        <v>126</v>
      </c>
      <c r="C19" s="6">
        <v>211</v>
      </c>
      <c r="D19" s="31">
        <v>2003</v>
      </c>
      <c r="E19" s="6" t="s">
        <v>12</v>
      </c>
      <c r="F19" s="4" t="s">
        <v>13</v>
      </c>
      <c r="G19" s="20" t="s">
        <v>55</v>
      </c>
      <c r="H19" s="40">
        <v>1.3888888888888889E-4</v>
      </c>
      <c r="I19" s="40">
        <v>1.3773148148148149E-4</v>
      </c>
      <c r="J19" s="6" t="str">
        <f>IF(H19=0," ",IF(H19&lt;=[1]Разряды!$D$4,[1]Разряды!$D$3,IF(H19&lt;=[1]Разряды!$E$4,[1]Разряды!$E$3,IF(H19&lt;=[1]Разряды!$F$4,[1]Разряды!$F$3,IF(H19&lt;=[1]Разряды!$G$4,[1]Разряды!$G$3,IF(H19&lt;=[1]Разряды!$H$4,[1]Разряды!$H$3,IF(H19&lt;=[1]Разряды!$I$4,[1]Разряды!$I$3,IF(H19&lt;=[1]Разряды!$J$4,[1]Разряды!$J$3,"б/р"))))))))</f>
        <v>III</v>
      </c>
      <c r="K19" s="13" t="s">
        <v>111</v>
      </c>
    </row>
    <row r="20" spans="1:11" x14ac:dyDescent="0.25">
      <c r="A20" s="44">
        <v>3</v>
      </c>
      <c r="B20" s="13" t="s">
        <v>127</v>
      </c>
      <c r="C20" s="21">
        <v>358</v>
      </c>
      <c r="D20" s="29">
        <v>2003</v>
      </c>
      <c r="E20" s="6"/>
      <c r="F20" s="20" t="s">
        <v>39</v>
      </c>
      <c r="G20" s="4" t="s">
        <v>62</v>
      </c>
      <c r="H20" s="40">
        <v>1.4004629629629629E-4</v>
      </c>
      <c r="I20" s="40">
        <v>1.3888888888888889E-4</v>
      </c>
      <c r="J20" s="6" t="str">
        <f>IF(H20=0," ",IF(H20&lt;=[1]Разряды!$D$4,[1]Разряды!$D$3,IF(H20&lt;=[1]Разряды!$E$4,[1]Разряды!$E$3,IF(H20&lt;=[1]Разряды!$F$4,[1]Разряды!$F$3,IF(H20&lt;=[1]Разряды!$G$4,[1]Разряды!$G$3,IF(H20&lt;=[1]Разряды!$H$4,[1]Разряды!$H$3,IF(H20&lt;=[1]Разряды!$I$4,[1]Разряды!$I$3,IF(H20&lt;=[1]Разряды!$J$4,[1]Разряды!$J$3,"б/р"))))))))</f>
        <v>III</v>
      </c>
      <c r="K20" s="13" t="s">
        <v>63</v>
      </c>
    </row>
    <row r="21" spans="1:11" x14ac:dyDescent="0.25">
      <c r="A21" s="44">
        <v>4</v>
      </c>
      <c r="B21" s="13" t="s">
        <v>128</v>
      </c>
      <c r="C21" s="21">
        <v>462</v>
      </c>
      <c r="D21" s="29">
        <v>2003</v>
      </c>
      <c r="E21" s="6" t="s">
        <v>12</v>
      </c>
      <c r="F21" s="32" t="s">
        <v>13</v>
      </c>
      <c r="G21" s="87" t="s">
        <v>46</v>
      </c>
      <c r="H21" s="40">
        <v>1.4004629629629629E-4</v>
      </c>
      <c r="I21" s="40">
        <v>1.3888888888888889E-4</v>
      </c>
      <c r="J21" s="6" t="str">
        <f>IF(H21=0," ",IF(H21&lt;=[1]Разряды!$D$4,[1]Разряды!$D$3,IF(H21&lt;=[1]Разряды!$E$4,[1]Разряды!$E$3,IF(H21&lt;=[1]Разряды!$F$4,[1]Разряды!$F$3,IF(H21&lt;=[1]Разряды!$G$4,[1]Разряды!$G$3,IF(H21&lt;=[1]Разряды!$H$4,[1]Разряды!$H$3,IF(H21&lt;=[1]Разряды!$I$4,[1]Разряды!$I$3,IF(H21&lt;=[1]Разряды!$J$4,[1]Разряды!$J$3,"б/р"))))))))</f>
        <v>III</v>
      </c>
      <c r="K21" s="68" t="s">
        <v>40</v>
      </c>
    </row>
    <row r="22" spans="1:11" x14ac:dyDescent="0.25">
      <c r="A22" s="44">
        <v>5</v>
      </c>
      <c r="B22" s="13" t="s">
        <v>129</v>
      </c>
      <c r="C22" s="21">
        <v>579</v>
      </c>
      <c r="D22" s="29">
        <v>2004</v>
      </c>
      <c r="E22" s="6" t="s">
        <v>16</v>
      </c>
      <c r="F22" s="4" t="s">
        <v>13</v>
      </c>
      <c r="G22" s="87" t="s">
        <v>46</v>
      </c>
      <c r="H22" s="40">
        <v>1.4467592592592594E-4</v>
      </c>
      <c r="I22" s="40">
        <v>1.4467592592592594E-4</v>
      </c>
      <c r="J22" s="6" t="str">
        <f>IF(H22=0," ",IF(H22&lt;=[1]Разряды!$D$4,[1]Разряды!$D$3,IF(H22&lt;=[1]Разряды!$E$4,[1]Разряды!$E$3,IF(H22&lt;=[1]Разряды!$F$4,[1]Разряды!$F$3,IF(H22&lt;=[1]Разряды!$G$4,[1]Разряды!$G$3,IF(H22&lt;=[1]Разряды!$H$4,[1]Разряды!$H$3,IF(H22&lt;=[1]Разряды!$I$4,[1]Разряды!$I$3,IF(H22&lt;=[1]Разряды!$J$4,[1]Разряды!$J$3,"б/р"))))))))</f>
        <v>III</v>
      </c>
      <c r="K22" s="11" t="s">
        <v>40</v>
      </c>
    </row>
    <row r="23" spans="1:11" x14ac:dyDescent="0.25">
      <c r="A23" s="44">
        <v>6</v>
      </c>
      <c r="B23" s="13" t="s">
        <v>130</v>
      </c>
      <c r="C23" s="21">
        <v>27</v>
      </c>
      <c r="D23" s="29">
        <v>2004</v>
      </c>
      <c r="E23" s="6" t="s">
        <v>91</v>
      </c>
      <c r="F23" s="32" t="s">
        <v>13</v>
      </c>
      <c r="G23" s="4" t="s">
        <v>55</v>
      </c>
      <c r="H23" s="40">
        <v>1.5277777777777777E-4</v>
      </c>
      <c r="I23" s="40">
        <v>1.5162037037037035E-4</v>
      </c>
      <c r="J23" s="6" t="str">
        <f>IF(H23=0," ",IF(H23&lt;=[1]Разряды!$D$4,[1]Разряды!$D$3,IF(H23&lt;=[1]Разряды!$E$4,[1]Разряды!$E$3,IF(H23&lt;=[1]Разряды!$F$4,[1]Разряды!$F$3,IF(H23&lt;=[1]Разряды!$G$4,[1]Разряды!$G$3,IF(H23&lt;=[1]Разряды!$H$4,[1]Разряды!$H$3,IF(H23&lt;=[1]Разряды!$I$4,[1]Разряды!$I$3,IF(H23&lt;=[1]Разряды!$J$4,[1]Разряды!$J$3,"б/р"))))))))</f>
        <v>Iюн</v>
      </c>
      <c r="K23" s="11" t="s">
        <v>38</v>
      </c>
    </row>
    <row r="24" spans="1:11" x14ac:dyDescent="0.25">
      <c r="A24" s="44">
        <v>7</v>
      </c>
      <c r="B24" s="13" t="s">
        <v>131</v>
      </c>
      <c r="C24" s="21">
        <v>11</v>
      </c>
      <c r="D24" s="29">
        <v>2003</v>
      </c>
      <c r="E24" s="6" t="s">
        <v>16</v>
      </c>
      <c r="F24" s="32" t="s">
        <v>13</v>
      </c>
      <c r="G24" s="10" t="s">
        <v>56</v>
      </c>
      <c r="H24" s="40">
        <v>1.539351851851852E-4</v>
      </c>
      <c r="I24" s="40"/>
      <c r="J24" s="6" t="str">
        <f>IF(H24=0," ",IF(H24&lt;=[1]Разряды!$D$4,[1]Разряды!$D$3,IF(H24&lt;=[1]Разряды!$E$4,[1]Разряды!$E$3,IF(H24&lt;=[1]Разряды!$F$4,[1]Разряды!$F$3,IF(H24&lt;=[1]Разряды!$G$4,[1]Разряды!$G$3,IF(H24&lt;=[1]Разряды!$H$4,[1]Разряды!$H$3,IF(H24&lt;=[1]Разряды!$I$4,[1]Разряды!$I$3,IF(H24&lt;=[1]Разряды!$J$4,[1]Разряды!$J$3,"б/р"))))))))</f>
        <v>Iюн</v>
      </c>
      <c r="K24" s="11" t="s">
        <v>47</v>
      </c>
    </row>
    <row r="25" spans="1:11" x14ac:dyDescent="0.25">
      <c r="A25" s="44">
        <v>8</v>
      </c>
      <c r="B25" s="13" t="s">
        <v>132</v>
      </c>
      <c r="C25" s="21">
        <v>15</v>
      </c>
      <c r="D25" s="29">
        <v>2003</v>
      </c>
      <c r="E25" s="6"/>
      <c r="F25" s="28" t="s">
        <v>13</v>
      </c>
      <c r="G25" s="36" t="s">
        <v>56</v>
      </c>
      <c r="H25" s="40">
        <v>1.585648148148148E-4</v>
      </c>
      <c r="I25" s="40"/>
      <c r="J25" s="6" t="str">
        <f>IF(H25=0," ",IF(H25&lt;=[1]Разряды!$D$4,[1]Разряды!$D$3,IF(H25&lt;=[1]Разряды!$E$4,[1]Разряды!$E$3,IF(H25&lt;=[1]Разряды!$F$4,[1]Разряды!$F$3,IF(H25&lt;=[1]Разряды!$G$4,[1]Разряды!$G$3,IF(H25&lt;=[1]Разряды!$H$4,[1]Разряды!$H$3,IF(H25&lt;=[1]Разряды!$I$4,[1]Разряды!$I$3,IF(H25&lt;=[1]Разряды!$J$4,[1]Разряды!$J$3,"б/р"))))))))</f>
        <v>IIюн</v>
      </c>
      <c r="K25" s="11" t="s">
        <v>47</v>
      </c>
    </row>
    <row r="26" spans="1:11" x14ac:dyDescent="0.25">
      <c r="A26" s="44">
        <v>9</v>
      </c>
      <c r="B26" s="13" t="s">
        <v>133</v>
      </c>
      <c r="C26" s="21">
        <v>534</v>
      </c>
      <c r="D26" s="29">
        <v>2004</v>
      </c>
      <c r="E26" s="6"/>
      <c r="F26" s="61" t="s">
        <v>13</v>
      </c>
      <c r="G26" s="61" t="s">
        <v>42</v>
      </c>
      <c r="H26" s="40">
        <v>1.5972222222222223E-4</v>
      </c>
      <c r="I26" s="40"/>
      <c r="J26" s="6" t="str">
        <f>IF(H26=0," ",IF(H26&lt;=[1]Разряды!$D$4,[1]Разряды!$D$3,IF(H26&lt;=[1]Разряды!$E$4,[1]Разряды!$E$3,IF(H26&lt;=[1]Разряды!$F$4,[1]Разряды!$F$3,IF(H26&lt;=[1]Разряды!$G$4,[1]Разряды!$G$3,IF(H26&lt;=[1]Разряды!$H$4,[1]Разряды!$H$3,IF(H26&lt;=[1]Разряды!$I$4,[1]Разряды!$I$3,IF(H26&lt;=[1]Разряды!$J$4,[1]Разряды!$J$3,"б/р"))))))))</f>
        <v>IIюн</v>
      </c>
      <c r="K26" s="11" t="s">
        <v>57</v>
      </c>
    </row>
    <row r="27" spans="1:11" x14ac:dyDescent="0.25">
      <c r="A27" s="44">
        <v>10</v>
      </c>
      <c r="B27" s="13" t="s">
        <v>134</v>
      </c>
      <c r="C27" s="21">
        <v>12</v>
      </c>
      <c r="D27" s="29">
        <v>2004</v>
      </c>
      <c r="E27" s="6" t="s">
        <v>96</v>
      </c>
      <c r="F27" s="32" t="s">
        <v>13</v>
      </c>
      <c r="G27" s="36" t="s">
        <v>56</v>
      </c>
      <c r="H27" s="40">
        <v>1.6550925925925926E-4</v>
      </c>
      <c r="I27" s="40"/>
      <c r="J27" s="6" t="str">
        <f>IF(H27=0," ",IF(H27&lt;=[1]Разряды!$D$4,[1]Разряды!$D$3,IF(H27&lt;=[1]Разряды!$E$4,[1]Разряды!$E$3,IF(H27&lt;=[1]Разряды!$F$4,[1]Разряды!$F$3,IF(H27&lt;=[1]Разряды!$G$4,[1]Разряды!$G$3,IF(H27&lt;=[1]Разряды!$H$4,[1]Разряды!$H$3,IF(H27&lt;=[1]Разряды!$I$4,[1]Разряды!$I$3,IF(H27&lt;=[1]Разряды!$J$4,[1]Разряды!$J$3,"б/р"))))))))</f>
        <v>IIюн</v>
      </c>
      <c r="K27" s="11" t="s">
        <v>47</v>
      </c>
    </row>
    <row r="28" spans="1:11" x14ac:dyDescent="0.25">
      <c r="A28" s="44">
        <v>11</v>
      </c>
      <c r="B28" s="13" t="s">
        <v>135</v>
      </c>
      <c r="C28" s="21">
        <v>397</v>
      </c>
      <c r="D28" s="29">
        <v>2004</v>
      </c>
      <c r="E28" s="6"/>
      <c r="F28" s="32" t="s">
        <v>13</v>
      </c>
      <c r="G28" s="70" t="s">
        <v>46</v>
      </c>
      <c r="H28" s="40">
        <v>1.7013888888888886E-4</v>
      </c>
      <c r="I28" s="40"/>
      <c r="J28" s="6" t="str">
        <f>IF(H28=0," ",IF(H28&lt;=[1]Разряды!$D$4,[1]Разряды!$D$3,IF(H28&lt;=[1]Разряды!$E$4,[1]Разряды!$E$3,IF(H28&lt;=[1]Разряды!$F$4,[1]Разряды!$F$3,IF(H28&lt;=[1]Разряды!$G$4,[1]Разряды!$G$3,IF(H28&lt;=[1]Разряды!$H$4,[1]Разряды!$H$3,IF(H28&lt;=[1]Разряды!$I$4,[1]Разряды!$I$3,IF(H28&lt;=[1]Разряды!$J$4,[1]Разряды!$J$3,"б/р"))))))))</f>
        <v>IIIюн</v>
      </c>
      <c r="K28" s="11" t="s">
        <v>40</v>
      </c>
    </row>
    <row r="29" spans="1:11" x14ac:dyDescent="0.25">
      <c r="A29" s="44">
        <v>12</v>
      </c>
      <c r="B29" s="13" t="s">
        <v>136</v>
      </c>
      <c r="C29" s="21">
        <v>614</v>
      </c>
      <c r="D29" s="29">
        <v>2004</v>
      </c>
      <c r="E29" s="6"/>
      <c r="F29" s="32" t="s">
        <v>13</v>
      </c>
      <c r="G29" s="88" t="s">
        <v>46</v>
      </c>
      <c r="H29" s="40">
        <v>1.7939814814814817E-4</v>
      </c>
      <c r="I29" s="40"/>
      <c r="J29" s="6" t="str">
        <f>IF(H29=0," ",IF(H29&lt;=[1]Разряды!$D$4,[1]Разряды!$D$3,IF(H29&lt;=[1]Разряды!$E$4,[1]Разряды!$E$3,IF(H29&lt;=[1]Разряды!$F$4,[1]Разряды!$F$3,IF(H29&lt;=[1]Разряды!$G$4,[1]Разряды!$G$3,IF(H29&lt;=[1]Разряды!$H$4,[1]Разряды!$H$3,IF(H29&lt;=[1]Разряды!$I$4,[1]Разряды!$I$3,IF(H29&lt;=[1]Разряды!$J$4,[1]Разряды!$J$3,"б/р"))))))))</f>
        <v>б/р</v>
      </c>
      <c r="K29" s="11" t="s">
        <v>35</v>
      </c>
    </row>
    <row r="30" spans="1:11" x14ac:dyDescent="0.25">
      <c r="A30" s="44">
        <v>13</v>
      </c>
      <c r="B30" s="13" t="s">
        <v>137</v>
      </c>
      <c r="C30" s="21">
        <v>14</v>
      </c>
      <c r="D30" s="29">
        <v>2004</v>
      </c>
      <c r="E30" s="6" t="s">
        <v>91</v>
      </c>
      <c r="F30" s="28" t="s">
        <v>13</v>
      </c>
      <c r="G30" s="36" t="s">
        <v>56</v>
      </c>
      <c r="H30" s="40">
        <v>1.8055555555555555E-4</v>
      </c>
      <c r="I30" s="40"/>
      <c r="J30" s="6" t="str">
        <f>IF(H30=0," ",IF(H30&lt;=[1]Разряды!$D$4,[1]Разряды!$D$3,IF(H30&lt;=[1]Разряды!$E$4,[1]Разряды!$E$3,IF(H30&lt;=[1]Разряды!$F$4,[1]Разряды!$F$3,IF(H30&lt;=[1]Разряды!$G$4,[1]Разряды!$G$3,IF(H30&lt;=[1]Разряды!$H$4,[1]Разряды!$H$3,IF(H30&lt;=[1]Разряды!$I$4,[1]Разряды!$I$3,IF(H30&lt;=[1]Разряды!$J$4,[1]Разряды!$J$3,"б/р"))))))))</f>
        <v>б/р</v>
      </c>
      <c r="K30" s="11" t="s">
        <v>47</v>
      </c>
    </row>
    <row r="31" spans="1:11" ht="15.75" thickBot="1" x14ac:dyDescent="0.3">
      <c r="A31" s="48"/>
      <c r="B31" s="24"/>
      <c r="C31" s="18"/>
      <c r="D31" s="23"/>
      <c r="E31" s="14"/>
      <c r="F31" s="15"/>
      <c r="G31" s="15"/>
      <c r="H31" s="49"/>
      <c r="I31" s="17"/>
      <c r="J31" s="18"/>
      <c r="K31" s="24"/>
    </row>
    <row r="32" spans="1:11" ht="16.5" thickTop="1" x14ac:dyDescent="0.2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</row>
    <row r="33" spans="1:11" x14ac:dyDescent="0.25">
      <c r="B33" s="89" t="s">
        <v>58</v>
      </c>
      <c r="G33" s="89" t="s">
        <v>59</v>
      </c>
    </row>
    <row r="37" spans="1:11" x14ac:dyDescent="0.25">
      <c r="B37" s="89" t="s">
        <v>58</v>
      </c>
      <c r="G37" s="89" t="s">
        <v>60</v>
      </c>
    </row>
    <row r="38" spans="1:11" x14ac:dyDescent="0.25">
      <c r="A38" s="1"/>
      <c r="B38" s="83"/>
      <c r="C38" s="83"/>
      <c r="H38" s="75"/>
      <c r="I38" s="113"/>
      <c r="J38" s="113"/>
      <c r="K38" s="63"/>
    </row>
    <row r="39" spans="1:11" x14ac:dyDescent="0.25">
      <c r="A39" s="1"/>
      <c r="B39" s="83"/>
      <c r="C39" s="83"/>
      <c r="H39" s="75"/>
      <c r="I39" s="84"/>
      <c r="J39" s="84"/>
      <c r="K39" s="63"/>
    </row>
    <row r="40" spans="1:11" x14ac:dyDescent="0.25">
      <c r="A40" s="1"/>
      <c r="B40" s="83"/>
      <c r="C40" s="83"/>
      <c r="H40" s="75"/>
      <c r="I40" s="84"/>
      <c r="J40" s="84"/>
      <c r="K40" s="63"/>
    </row>
  </sheetData>
  <mergeCells count="27">
    <mergeCell ref="A32:K32"/>
    <mergeCell ref="I38:J38"/>
    <mergeCell ref="F11:G11"/>
    <mergeCell ref="I11:J11"/>
    <mergeCell ref="I16:J16"/>
    <mergeCell ref="F17:G17"/>
    <mergeCell ref="I17:J17"/>
    <mergeCell ref="F9:F10"/>
    <mergeCell ref="G9:G10"/>
    <mergeCell ref="H9:I9"/>
    <mergeCell ref="J9:J10"/>
    <mergeCell ref="K9:K10"/>
    <mergeCell ref="A9:A10"/>
    <mergeCell ref="B9:B10"/>
    <mergeCell ref="C9:C10"/>
    <mergeCell ref="D9:D10"/>
    <mergeCell ref="E9:E10"/>
    <mergeCell ref="A6:B6"/>
    <mergeCell ref="H6:K6"/>
    <mergeCell ref="I7:J7"/>
    <mergeCell ref="E8:F8"/>
    <mergeCell ref="I8:J8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G56" sqref="G56"/>
    </sheetView>
  </sheetViews>
  <sheetFormatPr defaultRowHeight="15" x14ac:dyDescent="0.25"/>
  <cols>
    <col min="1" max="1" width="5" customWidth="1"/>
    <col min="2" max="2" width="22.57031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2" customWidth="1"/>
    <col min="8" max="8" width="7.140625" customWidth="1"/>
    <col min="9" max="9" width="8.5703125" customWidth="1"/>
    <col min="10" max="10" width="6.28515625" customWidth="1"/>
    <col min="11" max="11" width="29.7109375" customWidth="1"/>
  </cols>
  <sheetData>
    <row r="1" spans="1:11" ht="15.75" x14ac:dyDescent="0.25">
      <c r="A1" s="11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x14ac:dyDescent="0.25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75" x14ac:dyDescent="0.25">
      <c r="A3" s="111" t="s">
        <v>78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8" x14ac:dyDescent="0.25">
      <c r="A4" s="114" t="s">
        <v>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x14ac:dyDescent="0.25">
      <c r="A5" s="115" t="s">
        <v>49</v>
      </c>
      <c r="B5" s="115"/>
      <c r="C5" s="83"/>
      <c r="H5" s="116" t="s">
        <v>50</v>
      </c>
      <c r="I5" s="116"/>
      <c r="J5" s="116"/>
      <c r="K5" s="116"/>
    </row>
    <row r="6" spans="1:11" x14ac:dyDescent="0.25">
      <c r="A6" s="1" t="s">
        <v>51</v>
      </c>
      <c r="B6" s="83"/>
      <c r="C6" s="83"/>
      <c r="H6" s="75"/>
      <c r="I6" s="113" t="s">
        <v>17</v>
      </c>
      <c r="J6" s="113"/>
      <c r="K6" s="63" t="s">
        <v>66</v>
      </c>
    </row>
    <row r="7" spans="1:11" ht="18.75" x14ac:dyDescent="0.3">
      <c r="B7" s="1"/>
      <c r="C7" s="1"/>
      <c r="E7" s="117" t="s">
        <v>31</v>
      </c>
      <c r="F7" s="117"/>
      <c r="G7" s="72"/>
      <c r="H7" s="72"/>
      <c r="I7" s="106" t="s">
        <v>22</v>
      </c>
      <c r="J7" s="106"/>
      <c r="K7" s="63" t="s">
        <v>138</v>
      </c>
    </row>
    <row r="8" spans="1:11" x14ac:dyDescent="0.25">
      <c r="A8" s="107" t="s">
        <v>1</v>
      </c>
      <c r="B8" s="107" t="s">
        <v>2</v>
      </c>
      <c r="C8" s="107" t="s">
        <v>3</v>
      </c>
      <c r="D8" s="109" t="s">
        <v>4</v>
      </c>
      <c r="E8" s="109" t="s">
        <v>5</v>
      </c>
      <c r="F8" s="109" t="s">
        <v>6</v>
      </c>
      <c r="G8" s="109" t="s">
        <v>7</v>
      </c>
      <c r="H8" s="118" t="s">
        <v>8</v>
      </c>
      <c r="I8" s="119"/>
      <c r="J8" s="107" t="s">
        <v>9</v>
      </c>
      <c r="K8" s="102" t="s">
        <v>10</v>
      </c>
    </row>
    <row r="9" spans="1:11" x14ac:dyDescent="0.25">
      <c r="A9" s="108"/>
      <c r="B9" s="108"/>
      <c r="C9" s="108"/>
      <c r="D9" s="108"/>
      <c r="E9" s="108"/>
      <c r="F9" s="108"/>
      <c r="G9" s="108"/>
      <c r="H9" s="35" t="s">
        <v>20</v>
      </c>
      <c r="I9" s="35" t="s">
        <v>21</v>
      </c>
      <c r="J9" s="108"/>
      <c r="K9" s="103"/>
    </row>
    <row r="10" spans="1:11" x14ac:dyDescent="0.25">
      <c r="A10" s="2"/>
      <c r="B10" s="2"/>
      <c r="C10" s="2"/>
      <c r="D10" s="2"/>
      <c r="E10" s="2"/>
      <c r="F10" s="104" t="s">
        <v>80</v>
      </c>
      <c r="G10" s="104"/>
      <c r="H10" s="3"/>
      <c r="I10" s="106"/>
      <c r="J10" s="106"/>
      <c r="K10" s="33"/>
    </row>
    <row r="11" spans="1:11" x14ac:dyDescent="0.25">
      <c r="A11" s="12">
        <v>1</v>
      </c>
      <c r="B11" s="7" t="s">
        <v>139</v>
      </c>
      <c r="C11" s="8">
        <v>87</v>
      </c>
      <c r="D11" s="9">
        <v>2006</v>
      </c>
      <c r="E11" s="8"/>
      <c r="F11" s="4" t="s">
        <v>13</v>
      </c>
      <c r="G11" s="4" t="s">
        <v>54</v>
      </c>
      <c r="H11" s="40">
        <v>3.2870370370370367E-4</v>
      </c>
      <c r="I11" s="40">
        <v>3.2986111111111107E-4</v>
      </c>
      <c r="J11" s="6" t="str">
        <f>IF(H11=0," ",IF(H11&lt;=[1]Разряды!$D$26,[1]Разряды!$D$3,IF(H11&lt;=[1]Разряды!$E$26,[1]Разряды!$E$3,IF(H11&lt;=[1]Разряды!$F$26,[1]Разряды!$F$3,IF(H11&lt;=[1]Разряды!$G$26,[1]Разряды!$G$3,IF(H11&lt;=[1]Разряды!$H$26,[1]Разряды!$H$3,IF(H11&lt;=[1]Разряды!$I$26,[1]Разряды!$I$3,IF(H11&lt;=[1]Разряды!$J$26,[1]Разряды!$J$3,"б/р"))))))))</f>
        <v>II</v>
      </c>
      <c r="K11" s="13" t="s">
        <v>23</v>
      </c>
    </row>
    <row r="12" spans="1:11" x14ac:dyDescent="0.25">
      <c r="A12" s="76">
        <v>2</v>
      </c>
      <c r="B12" s="4" t="s">
        <v>140</v>
      </c>
      <c r="C12" s="21">
        <v>259</v>
      </c>
      <c r="D12" s="29">
        <v>2006</v>
      </c>
      <c r="E12" s="21" t="s">
        <v>18</v>
      </c>
      <c r="F12" s="4" t="s">
        <v>13</v>
      </c>
      <c r="G12" s="87" t="s">
        <v>46</v>
      </c>
      <c r="H12" s="40">
        <v>3.3449074074074072E-4</v>
      </c>
      <c r="I12" s="40">
        <v>3.3217592592592592E-4</v>
      </c>
      <c r="J12" s="6" t="str">
        <f>IF(H12=0," ",IF(H12&lt;=[1]Разряды!$D$26,[1]Разряды!$D$3,IF(H12&lt;=[1]Разряды!$E$26,[1]Разряды!$E$3,IF(H12&lt;=[1]Разряды!$F$26,[1]Разряды!$F$3,IF(H12&lt;=[1]Разряды!$G$26,[1]Разряды!$G$3,IF(H12&lt;=[1]Разряды!$H$26,[1]Разряды!$H$3,IF(H12&lt;=[1]Разряды!$I$26,[1]Разряды!$I$3,IF(H12&lt;=[1]Разряды!$J$26,[1]Разряды!$J$3,"б/р"))))))))</f>
        <v>II</v>
      </c>
      <c r="K12" s="11" t="s">
        <v>76</v>
      </c>
    </row>
    <row r="13" spans="1:11" x14ac:dyDescent="0.25">
      <c r="A13" s="12">
        <v>3</v>
      </c>
      <c r="B13" s="37" t="s">
        <v>141</v>
      </c>
      <c r="C13" s="22">
        <v>118</v>
      </c>
      <c r="D13" s="38">
        <v>2005</v>
      </c>
      <c r="E13" s="22" t="s">
        <v>12</v>
      </c>
      <c r="F13" s="10" t="s">
        <v>13</v>
      </c>
      <c r="G13" s="4" t="s">
        <v>55</v>
      </c>
      <c r="H13" s="40">
        <v>3.4953703703703704E-4</v>
      </c>
      <c r="I13" s="40">
        <v>3.4490740740740743E-4</v>
      </c>
      <c r="J13" s="6" t="str">
        <f>IF(H13=0," ",IF(H13&lt;=[1]Разряды!$D$26,[1]Разряды!$D$3,IF(H13&lt;=[1]Разряды!$E$26,[1]Разряды!$E$3,IF(H13&lt;=[1]Разряды!$F$26,[1]Разряды!$F$3,IF(H13&lt;=[1]Разряды!$G$26,[1]Разряды!$G$3,IF(H13&lt;=[1]Разряды!$H$26,[1]Разряды!$H$3,IF(H13&lt;=[1]Разряды!$I$26,[1]Разряды!$I$3,IF(H13&lt;=[1]Разряды!$J$26,[1]Разряды!$J$3,"б/р"))))))))</f>
        <v>III</v>
      </c>
      <c r="K13" s="11" t="s">
        <v>36</v>
      </c>
    </row>
    <row r="14" spans="1:11" x14ac:dyDescent="0.25">
      <c r="A14" s="6">
        <v>4</v>
      </c>
      <c r="B14" s="7" t="s">
        <v>142</v>
      </c>
      <c r="C14" s="8">
        <v>266</v>
      </c>
      <c r="D14" s="9">
        <v>2005</v>
      </c>
      <c r="E14" s="8" t="s">
        <v>16</v>
      </c>
      <c r="F14" s="4" t="s">
        <v>13</v>
      </c>
      <c r="G14" s="10" t="s">
        <v>55</v>
      </c>
      <c r="H14" s="40">
        <v>3.5300925925925924E-4</v>
      </c>
      <c r="I14" s="40">
        <v>3.5069444444444444E-4</v>
      </c>
      <c r="J14" s="6" t="str">
        <f>IF(H14=0," ",IF(H14&lt;=[1]Разряды!$D$26,[1]Разряды!$D$3,IF(H14&lt;=[1]Разряды!$E$26,[1]Разряды!$E$3,IF(H14&lt;=[1]Разряды!$F$26,[1]Разряды!$F$3,IF(H14&lt;=[1]Разряды!$G$26,[1]Разряды!$G$3,IF(H14&lt;=[1]Разряды!$H$26,[1]Разряды!$H$3,IF(H14&lt;=[1]Разряды!$I$26,[1]Разряды!$I$3,IF(H14&lt;=[1]Разряды!$J$26,[1]Разряды!$J$3,"б/р"))))))))</f>
        <v>III</v>
      </c>
      <c r="K14" s="11" t="s">
        <v>25</v>
      </c>
    </row>
    <row r="15" spans="1:11" x14ac:dyDescent="0.25">
      <c r="A15" s="21">
        <v>5</v>
      </c>
      <c r="B15" s="32" t="s">
        <v>143</v>
      </c>
      <c r="C15" s="6">
        <v>118</v>
      </c>
      <c r="D15" s="31">
        <v>2005</v>
      </c>
      <c r="E15" s="6"/>
      <c r="F15" s="4" t="s">
        <v>13</v>
      </c>
      <c r="G15" s="4" t="s">
        <v>55</v>
      </c>
      <c r="H15" s="40">
        <v>3.4837962962962969E-4</v>
      </c>
      <c r="I15" s="40">
        <v>3.5300925925925924E-4</v>
      </c>
      <c r="J15" s="6" t="str">
        <f>IF(H15=0," ",IF(H15&lt;=[1]Разряды!$D$26,[1]Разряды!$D$3,IF(H15&lt;=[1]Разряды!$E$26,[1]Разряды!$E$3,IF(H15&lt;=[1]Разряды!$F$26,[1]Разряды!$F$3,IF(H15&lt;=[1]Разряды!$G$26,[1]Разряды!$G$3,IF(H15&lt;=[1]Разряды!$H$26,[1]Разряды!$H$3,IF(H15&lt;=[1]Разряды!$I$26,[1]Разряды!$I$3,IF(H15&lt;=[1]Разряды!$J$26,[1]Разряды!$J$3,"б/р"))))))))</f>
        <v>III</v>
      </c>
      <c r="K15" s="11" t="s">
        <v>48</v>
      </c>
    </row>
    <row r="16" spans="1:11" x14ac:dyDescent="0.25">
      <c r="A16" s="6">
        <v>6</v>
      </c>
      <c r="B16" s="50" t="s">
        <v>144</v>
      </c>
      <c r="C16" s="42">
        <v>132</v>
      </c>
      <c r="D16" s="43">
        <v>2005</v>
      </c>
      <c r="E16" s="21" t="s">
        <v>12</v>
      </c>
      <c r="F16" s="32" t="s">
        <v>13</v>
      </c>
      <c r="G16" s="87" t="s">
        <v>46</v>
      </c>
      <c r="H16" s="40">
        <v>3.5185185185185184E-4</v>
      </c>
      <c r="I16" s="40">
        <v>3.6226851851851855E-4</v>
      </c>
      <c r="J16" s="6" t="str">
        <f>IF(H16=0," ",IF(H16&lt;=[1]Разряды!$D$26,[1]Разряды!$D$3,IF(H16&lt;=[1]Разряды!$E$26,[1]Разряды!$E$3,IF(H16&lt;=[1]Разряды!$F$26,[1]Разряды!$F$3,IF(H16&lt;=[1]Разряды!$G$26,[1]Разряды!$G$3,IF(H16&lt;=[1]Разряды!$H$26,[1]Разряды!$H$3,IF(H16&lt;=[1]Разряды!$I$26,[1]Разряды!$I$3,IF(H16&lt;=[1]Разряды!$J$26,[1]Разряды!$J$3,"б/р"))))))))</f>
        <v>III</v>
      </c>
      <c r="K16" s="69" t="s">
        <v>40</v>
      </c>
    </row>
    <row r="17" spans="1:11" x14ac:dyDescent="0.25">
      <c r="A17" s="21">
        <v>7</v>
      </c>
      <c r="B17" s="7" t="s">
        <v>145</v>
      </c>
      <c r="C17" s="8">
        <v>73</v>
      </c>
      <c r="D17" s="9">
        <v>2005</v>
      </c>
      <c r="E17" s="22" t="s">
        <v>16</v>
      </c>
      <c r="F17" s="32" t="s">
        <v>13</v>
      </c>
      <c r="G17" s="32" t="s">
        <v>55</v>
      </c>
      <c r="H17" s="40">
        <v>3.5416666666666669E-4</v>
      </c>
      <c r="I17" s="40"/>
      <c r="J17" s="6" t="str">
        <f>IF(H17=0," ",IF(H17&lt;=[1]Разряды!$D$26,[1]Разряды!$D$3,IF(H17&lt;=[1]Разряды!$E$26,[1]Разряды!$E$3,IF(H17&lt;=[1]Разряды!$F$26,[1]Разряды!$F$3,IF(H17&lt;=[1]Разряды!$G$26,[1]Разряды!$G$3,IF(H17&lt;=[1]Разряды!$H$26,[1]Разряды!$H$3,IF(H17&lt;=[1]Разряды!$I$26,[1]Разряды!$I$3,IF(H17&lt;=[1]Разряды!$J$26,[1]Разряды!$J$3,"б/р"))))))))</f>
        <v>III</v>
      </c>
      <c r="K17" s="11" t="s">
        <v>37</v>
      </c>
    </row>
    <row r="18" spans="1:11" x14ac:dyDescent="0.25">
      <c r="A18" s="6">
        <v>8</v>
      </c>
      <c r="B18" s="32" t="s">
        <v>146</v>
      </c>
      <c r="C18" s="6">
        <v>18</v>
      </c>
      <c r="D18" s="31">
        <v>2006</v>
      </c>
      <c r="E18" s="6" t="s">
        <v>16</v>
      </c>
      <c r="F18" s="4" t="s">
        <v>13</v>
      </c>
      <c r="G18" s="20" t="s">
        <v>55</v>
      </c>
      <c r="H18" s="40">
        <v>3.5879629629629635E-4</v>
      </c>
      <c r="I18" s="40"/>
      <c r="J18" s="6" t="str">
        <f>IF(H18=0," ",IF(H18&lt;=[1]Разряды!$D$26,[1]Разряды!$D$3,IF(H18&lt;=[1]Разряды!$E$26,[1]Разряды!$E$3,IF(H18&lt;=[1]Разряды!$F$26,[1]Разряды!$F$3,IF(H18&lt;=[1]Разряды!$G$26,[1]Разряды!$G$3,IF(H18&lt;=[1]Разряды!$H$26,[1]Разряды!$H$3,IF(H18&lt;=[1]Разряды!$I$26,[1]Разряды!$I$3,IF(H18&lt;=[1]Разряды!$J$26,[1]Разряды!$J$3,"б/р"))))))))</f>
        <v>III</v>
      </c>
      <c r="K18" s="11" t="s">
        <v>111</v>
      </c>
    </row>
    <row r="19" spans="1:11" x14ac:dyDescent="0.25">
      <c r="A19" s="21">
        <v>9</v>
      </c>
      <c r="B19" s="4" t="s">
        <v>147</v>
      </c>
      <c r="C19" s="21">
        <v>103</v>
      </c>
      <c r="D19" s="29">
        <v>2006</v>
      </c>
      <c r="E19" s="6" t="s">
        <v>16</v>
      </c>
      <c r="F19" s="32" t="s">
        <v>13</v>
      </c>
      <c r="G19" s="32" t="s">
        <v>55</v>
      </c>
      <c r="H19" s="40">
        <v>3.634259259259259E-4</v>
      </c>
      <c r="I19" s="40"/>
      <c r="J19" s="6" t="str">
        <f>IF(H19=0," ",IF(H19&lt;=[1]Разряды!$D$26,[1]Разряды!$D$3,IF(H19&lt;=[1]Разряды!$E$26,[1]Разряды!$E$3,IF(H19&lt;=[1]Разряды!$F$26,[1]Разряды!$F$3,IF(H19&lt;=[1]Разряды!$G$26,[1]Разряды!$G$3,IF(H19&lt;=[1]Разряды!$H$26,[1]Разряды!$H$3,IF(H19&lt;=[1]Разряды!$I$26,[1]Разряды!$I$3,IF(H19&lt;=[1]Разряды!$J$26,[1]Разряды!$J$3,"б/р"))))))))</f>
        <v>III</v>
      </c>
      <c r="K19" s="11" t="s">
        <v>48</v>
      </c>
    </row>
    <row r="20" spans="1:11" x14ac:dyDescent="0.25">
      <c r="A20" s="6">
        <v>10</v>
      </c>
      <c r="B20" s="11" t="s">
        <v>148</v>
      </c>
      <c r="C20" s="6">
        <v>68</v>
      </c>
      <c r="D20" s="22">
        <v>2006</v>
      </c>
      <c r="E20" s="22" t="s">
        <v>16</v>
      </c>
      <c r="F20" s="32" t="s">
        <v>13</v>
      </c>
      <c r="G20" s="20" t="s">
        <v>55</v>
      </c>
      <c r="H20" s="40">
        <v>3.6689814814814815E-4</v>
      </c>
      <c r="I20" s="40"/>
      <c r="J20" s="6" t="str">
        <f>IF(H20=0," ",IF(H20&lt;=[1]Разряды!$D$26,[1]Разряды!$D$3,IF(H20&lt;=[1]Разряды!$E$26,[1]Разряды!$E$3,IF(H20&lt;=[1]Разряды!$F$26,[1]Разряды!$F$3,IF(H20&lt;=[1]Разряды!$G$26,[1]Разряды!$G$3,IF(H20&lt;=[1]Разряды!$H$26,[1]Разряды!$H$3,IF(H20&lt;=[1]Разряды!$I$26,[1]Разряды!$I$3,IF(H20&lt;=[1]Разряды!$J$26,[1]Разряды!$J$3,"б/р"))))))))</f>
        <v>Iюн</v>
      </c>
      <c r="K20" s="13" t="s">
        <v>27</v>
      </c>
    </row>
    <row r="21" spans="1:11" x14ac:dyDescent="0.25">
      <c r="A21" s="21">
        <v>11</v>
      </c>
      <c r="B21" s="4" t="s">
        <v>149</v>
      </c>
      <c r="C21" s="21">
        <v>2</v>
      </c>
      <c r="D21" s="29">
        <v>2005</v>
      </c>
      <c r="E21" s="21" t="s">
        <v>16</v>
      </c>
      <c r="F21" s="32" t="s">
        <v>13</v>
      </c>
      <c r="G21" s="36" t="s">
        <v>56</v>
      </c>
      <c r="H21" s="40">
        <v>3.6805555555555555E-4</v>
      </c>
      <c r="I21" s="40"/>
      <c r="J21" s="6" t="str">
        <f>IF(H21=0," ",IF(H21&lt;=[1]Разряды!$D$26,[1]Разряды!$D$3,IF(H21&lt;=[1]Разряды!$E$26,[1]Разряды!$E$3,IF(H21&lt;=[1]Разряды!$F$26,[1]Разряды!$F$3,IF(H21&lt;=[1]Разряды!$G$26,[1]Разряды!$G$3,IF(H21&lt;=[1]Разряды!$H$26,[1]Разряды!$H$3,IF(H21&lt;=[1]Разряды!$I$26,[1]Разряды!$I$3,IF(H21&lt;=[1]Разряды!$J$26,[1]Разряды!$J$3,"б/р"))))))))</f>
        <v>Iюн</v>
      </c>
      <c r="K21" s="69" t="s">
        <v>83</v>
      </c>
    </row>
    <row r="22" spans="1:11" x14ac:dyDescent="0.25">
      <c r="A22" s="6">
        <v>11</v>
      </c>
      <c r="B22" s="32" t="s">
        <v>150</v>
      </c>
      <c r="C22" s="6">
        <v>480</v>
      </c>
      <c r="D22" s="31">
        <v>2005</v>
      </c>
      <c r="E22" s="6" t="s">
        <v>16</v>
      </c>
      <c r="F22" s="32" t="s">
        <v>13</v>
      </c>
      <c r="G22" s="88" t="s">
        <v>46</v>
      </c>
      <c r="H22" s="40">
        <v>3.6805555555555555E-4</v>
      </c>
      <c r="I22" s="40"/>
      <c r="J22" s="6" t="str">
        <f>IF(H22=0," ",IF(H22&lt;=[1]Разряды!$D$26,[1]Разряды!$D$3,IF(H22&lt;=[1]Разряды!$E$26,[1]Разряды!$E$3,IF(H22&lt;=[1]Разряды!$F$26,[1]Разряды!$F$3,IF(H22&lt;=[1]Разряды!$G$26,[1]Разряды!$G$3,IF(H22&lt;=[1]Разряды!$H$26,[1]Разряды!$H$3,IF(H22&lt;=[1]Разряды!$I$26,[1]Разряды!$I$3,IF(H22&lt;=[1]Разряды!$J$26,[1]Разряды!$J$3,"б/р"))))))))</f>
        <v>Iюн</v>
      </c>
      <c r="K22" s="69" t="s">
        <v>40</v>
      </c>
    </row>
    <row r="23" spans="1:11" x14ac:dyDescent="0.25">
      <c r="A23" s="21">
        <v>13</v>
      </c>
      <c r="B23" s="32" t="s">
        <v>151</v>
      </c>
      <c r="C23" s="6">
        <v>475</v>
      </c>
      <c r="D23" s="31">
        <v>2005</v>
      </c>
      <c r="E23" s="6" t="s">
        <v>12</v>
      </c>
      <c r="F23" s="32" t="s">
        <v>13</v>
      </c>
      <c r="G23" s="88" t="s">
        <v>46</v>
      </c>
      <c r="H23" s="40">
        <v>3.692129629629629E-4</v>
      </c>
      <c r="I23" s="40"/>
      <c r="J23" s="6" t="str">
        <f>IF(H23=0," ",IF(H23&lt;=[1]Разряды!$D$26,[1]Разряды!$D$3,IF(H23&lt;=[1]Разряды!$E$26,[1]Разряды!$E$3,IF(H23&lt;=[1]Разряды!$F$26,[1]Разряды!$F$3,IF(H23&lt;=[1]Разряды!$G$26,[1]Разряды!$G$3,IF(H23&lt;=[1]Разряды!$H$26,[1]Разряды!$H$3,IF(H23&lt;=[1]Разряды!$I$26,[1]Разряды!$I$3,IF(H23&lt;=[1]Разряды!$J$26,[1]Разряды!$J$3,"б/р"))))))))</f>
        <v>Iюн</v>
      </c>
      <c r="K23" s="11" t="s">
        <v>35</v>
      </c>
    </row>
    <row r="24" spans="1:11" x14ac:dyDescent="0.25">
      <c r="A24" s="6">
        <v>14</v>
      </c>
      <c r="B24" s="37" t="s">
        <v>152</v>
      </c>
      <c r="C24" s="22">
        <v>360</v>
      </c>
      <c r="D24" s="38">
        <v>2005</v>
      </c>
      <c r="E24" s="22" t="s">
        <v>96</v>
      </c>
      <c r="F24" s="32" t="s">
        <v>13</v>
      </c>
      <c r="G24" s="32" t="s">
        <v>55</v>
      </c>
      <c r="H24" s="40">
        <v>3.7384259259259255E-4</v>
      </c>
      <c r="I24" s="40"/>
      <c r="J24" s="6" t="str">
        <f>IF(H24=0," ",IF(H24&lt;=[1]Разряды!$D$26,[1]Разряды!$D$3,IF(H24&lt;=[1]Разряды!$E$26,[1]Разряды!$E$3,IF(H24&lt;=[1]Разряды!$F$26,[1]Разряды!$F$3,IF(H24&lt;=[1]Разряды!$G$26,[1]Разряды!$G$3,IF(H24&lt;=[1]Разряды!$H$26,[1]Разряды!$H$3,IF(H24&lt;=[1]Разряды!$I$26,[1]Разряды!$I$3,IF(H24&lt;=[1]Разряды!$J$26,[1]Разряды!$J$3,"б/р"))))))))</f>
        <v>Iюн</v>
      </c>
      <c r="K24" s="11" t="s">
        <v>29</v>
      </c>
    </row>
    <row r="25" spans="1:11" x14ac:dyDescent="0.25">
      <c r="A25" s="21">
        <v>15</v>
      </c>
      <c r="B25" s="32" t="s">
        <v>153</v>
      </c>
      <c r="C25" s="6">
        <v>4</v>
      </c>
      <c r="D25" s="31">
        <v>2005</v>
      </c>
      <c r="E25" s="6" t="s">
        <v>91</v>
      </c>
      <c r="F25" s="4" t="s">
        <v>13</v>
      </c>
      <c r="G25" s="10" t="s">
        <v>56</v>
      </c>
      <c r="H25" s="40">
        <v>3.7615740740740735E-4</v>
      </c>
      <c r="I25" s="40"/>
      <c r="J25" s="6" t="str">
        <f>IF(H25=0," ",IF(H25&lt;=[1]Разряды!$D$26,[1]Разряды!$D$3,IF(H25&lt;=[1]Разряды!$E$26,[1]Разряды!$E$3,IF(H25&lt;=[1]Разряды!$F$26,[1]Разряды!$F$3,IF(H25&lt;=[1]Разряды!$G$26,[1]Разряды!$G$3,IF(H25&lt;=[1]Разряды!$H$26,[1]Разряды!$H$3,IF(H25&lt;=[1]Разряды!$I$26,[1]Разряды!$I$3,IF(H25&lt;=[1]Разряды!$J$26,[1]Разряды!$J$3,"б/р"))))))))</f>
        <v>Iюн</v>
      </c>
      <c r="K25" s="69" t="s">
        <v>83</v>
      </c>
    </row>
    <row r="26" spans="1:11" x14ac:dyDescent="0.25">
      <c r="A26" s="6">
        <v>16</v>
      </c>
      <c r="B26" s="11" t="s">
        <v>154</v>
      </c>
      <c r="C26" s="6">
        <v>237</v>
      </c>
      <c r="D26" s="31">
        <v>2006</v>
      </c>
      <c r="E26" s="6" t="s">
        <v>91</v>
      </c>
      <c r="F26" s="4" t="s">
        <v>13</v>
      </c>
      <c r="G26" s="20" t="s">
        <v>55</v>
      </c>
      <c r="H26" s="40">
        <v>3.7847222222222226E-4</v>
      </c>
      <c r="I26" s="40"/>
      <c r="J26" s="6" t="str">
        <f>IF(H26=0," ",IF(H26&lt;=[1]Разряды!$D$26,[1]Разряды!$D$3,IF(H26&lt;=[1]Разряды!$E$26,[1]Разряды!$E$3,IF(H26&lt;=[1]Разряды!$F$26,[1]Разряды!$F$3,IF(H26&lt;=[1]Разряды!$G$26,[1]Разряды!$G$3,IF(H26&lt;=[1]Разряды!$H$26,[1]Разряды!$H$3,IF(H26&lt;=[1]Разряды!$I$26,[1]Разряды!$I$3,IF(H26&lt;=[1]Разряды!$J$26,[1]Разряды!$J$3,"б/р"))))))))</f>
        <v>Iюн</v>
      </c>
      <c r="K26" s="56" t="s">
        <v>155</v>
      </c>
    </row>
    <row r="27" spans="1:11" x14ac:dyDescent="0.25">
      <c r="A27" s="21">
        <v>17</v>
      </c>
      <c r="B27" s="32" t="s">
        <v>156</v>
      </c>
      <c r="C27" s="6">
        <v>112</v>
      </c>
      <c r="D27" s="31">
        <v>2005</v>
      </c>
      <c r="E27" s="6" t="s">
        <v>16</v>
      </c>
      <c r="F27" s="32" t="s">
        <v>13</v>
      </c>
      <c r="G27" s="4" t="s">
        <v>55</v>
      </c>
      <c r="H27" s="40">
        <v>3.7962962962962956E-4</v>
      </c>
      <c r="I27" s="40"/>
      <c r="J27" s="6" t="str">
        <f>IF(H27=0," ",IF(H27&lt;=[1]Разряды!$D$26,[1]Разряды!$D$3,IF(H27&lt;=[1]Разряды!$E$26,[1]Разряды!$E$3,IF(H27&lt;=[1]Разряды!$F$26,[1]Разряды!$F$3,IF(H27&lt;=[1]Разряды!$G$26,[1]Разряды!$G$3,IF(H27&lt;=[1]Разряды!$H$26,[1]Разряды!$H$3,IF(H27&lt;=[1]Разряды!$I$26,[1]Разряды!$I$3,IF(H27&lt;=[1]Разряды!$J$26,[1]Разряды!$J$3,"б/р"))))))))</f>
        <v>Iюн</v>
      </c>
      <c r="K27" s="11" t="s">
        <v>48</v>
      </c>
    </row>
    <row r="28" spans="1:11" x14ac:dyDescent="0.25">
      <c r="A28" s="6">
        <v>18</v>
      </c>
      <c r="B28" s="32" t="s">
        <v>157</v>
      </c>
      <c r="C28" s="6">
        <v>590</v>
      </c>
      <c r="D28" s="31">
        <v>2005</v>
      </c>
      <c r="E28" s="6"/>
      <c r="F28" s="73" t="s">
        <v>13</v>
      </c>
      <c r="G28" s="61" t="s">
        <v>42</v>
      </c>
      <c r="H28" s="40">
        <v>3.9004629629629638E-4</v>
      </c>
      <c r="I28" s="40"/>
      <c r="J28" s="6" t="str">
        <f>IF(H28=0," ",IF(H28&lt;=[1]Разряды!$D$26,[1]Разряды!$D$3,IF(H28&lt;=[1]Разряды!$E$26,[1]Разряды!$E$3,IF(H28&lt;=[1]Разряды!$F$26,[1]Разряды!$F$3,IF(H28&lt;=[1]Разряды!$G$26,[1]Разряды!$G$3,IF(H28&lt;=[1]Разряды!$H$26,[1]Разряды!$H$3,IF(H28&lt;=[1]Разряды!$I$26,[1]Разряды!$I$3,IF(H28&lt;=[1]Разряды!$J$26,[1]Разряды!$J$3,"б/р"))))))))</f>
        <v>Iюн</v>
      </c>
      <c r="K28" s="11" t="s">
        <v>57</v>
      </c>
    </row>
    <row r="29" spans="1:11" x14ac:dyDescent="0.25">
      <c r="A29" s="21">
        <v>19</v>
      </c>
      <c r="B29" s="32" t="s">
        <v>158</v>
      </c>
      <c r="C29" s="6">
        <v>457</v>
      </c>
      <c r="D29" s="31">
        <v>2005</v>
      </c>
      <c r="E29" s="6" t="s">
        <v>91</v>
      </c>
      <c r="F29" s="32" t="s">
        <v>13</v>
      </c>
      <c r="G29" s="87" t="s">
        <v>46</v>
      </c>
      <c r="H29" s="40">
        <v>3.9814814814814818E-4</v>
      </c>
      <c r="I29" s="40"/>
      <c r="J29" s="6" t="str">
        <f>IF(H29=0," ",IF(H29&lt;=[1]Разряды!$D$26,[1]Разряды!$D$3,IF(H29&lt;=[1]Разряды!$E$26,[1]Разряды!$E$3,IF(H29&lt;=[1]Разряды!$F$26,[1]Разряды!$F$3,IF(H29&lt;=[1]Разряды!$G$26,[1]Разряды!$G$3,IF(H29&lt;=[1]Разряды!$H$26,[1]Разряды!$H$3,IF(H29&lt;=[1]Разряды!$I$26,[1]Разряды!$I$3,IF(H29&lt;=[1]Разряды!$J$26,[1]Разряды!$J$3,"б/р"))))))))</f>
        <v>IIюн</v>
      </c>
      <c r="K29" s="11" t="s">
        <v>40</v>
      </c>
    </row>
    <row r="30" spans="1:11" x14ac:dyDescent="0.25">
      <c r="A30" s="6">
        <v>20</v>
      </c>
      <c r="B30" s="32" t="s">
        <v>159</v>
      </c>
      <c r="C30" s="6">
        <v>59</v>
      </c>
      <c r="D30" s="31">
        <v>2006</v>
      </c>
      <c r="E30" s="6"/>
      <c r="F30" s="73" t="s">
        <v>13</v>
      </c>
      <c r="G30" s="61" t="s">
        <v>42</v>
      </c>
      <c r="H30" s="40">
        <v>4.0046296296296293E-4</v>
      </c>
      <c r="I30" s="40"/>
      <c r="J30" s="6" t="str">
        <f>IF(H30=0," ",IF(H30&lt;=[1]Разряды!$D$26,[1]Разряды!$D$3,IF(H30&lt;=[1]Разряды!$E$26,[1]Разряды!$E$3,IF(H30&lt;=[1]Разряды!$F$26,[1]Разряды!$F$3,IF(H30&lt;=[1]Разряды!$G$26,[1]Разряды!$G$3,IF(H30&lt;=[1]Разряды!$H$26,[1]Разряды!$H$3,IF(H30&lt;=[1]Разряды!$I$26,[1]Разряды!$I$3,IF(H30&lt;=[1]Разряды!$J$26,[1]Разряды!$J$3,"б/р"))))))))</f>
        <v>IIюн</v>
      </c>
      <c r="K30" s="11" t="s">
        <v>57</v>
      </c>
    </row>
    <row r="31" spans="1:11" x14ac:dyDescent="0.25">
      <c r="A31" s="2"/>
      <c r="B31" s="2"/>
      <c r="C31" s="2"/>
      <c r="D31" s="2"/>
      <c r="E31" s="2"/>
      <c r="F31" s="104" t="s">
        <v>160</v>
      </c>
      <c r="G31" s="104"/>
      <c r="H31" s="3"/>
      <c r="I31" s="106"/>
      <c r="J31" s="106"/>
      <c r="K31" s="33"/>
    </row>
    <row r="32" spans="1:11" x14ac:dyDescent="0.25">
      <c r="A32" s="12">
        <v>1</v>
      </c>
      <c r="B32" s="4" t="s">
        <v>161</v>
      </c>
      <c r="C32" s="21">
        <v>486</v>
      </c>
      <c r="D32" s="29">
        <v>2003</v>
      </c>
      <c r="E32" s="21" t="s">
        <v>14</v>
      </c>
      <c r="F32" s="32" t="s">
        <v>13</v>
      </c>
      <c r="G32" s="87" t="s">
        <v>46</v>
      </c>
      <c r="H32" s="40">
        <v>2.9745370370370369E-4</v>
      </c>
      <c r="I32" s="40">
        <v>3.0092592592592595E-4</v>
      </c>
      <c r="J32" s="6" t="str">
        <f>IF(H32=0," ",IF(H32&lt;=[1]Разряды!$D$26,[1]Разряды!$D$3,IF(H32&lt;=[1]Разряды!$E$26,[1]Разряды!$E$3,IF(H32&lt;=[1]Разряды!$F$26,[1]Разряды!$F$3,IF(H32&lt;=[1]Разряды!$G$26,[1]Разряды!$G$3,IF(H32&lt;=[1]Разряды!$H$26,[1]Разряды!$H$3,IF(H32&lt;=[1]Разряды!$I$26,[1]Разряды!$I$3,IF(H32&lt;=[1]Разряды!$J$26,[1]Разряды!$J$3,"б/р"))))))))</f>
        <v>I</v>
      </c>
      <c r="K32" s="13" t="s">
        <v>35</v>
      </c>
    </row>
    <row r="33" spans="1:11" x14ac:dyDescent="0.25">
      <c r="A33" s="76">
        <v>2</v>
      </c>
      <c r="B33" s="4" t="s">
        <v>162</v>
      </c>
      <c r="C33" s="21">
        <v>484</v>
      </c>
      <c r="D33" s="29">
        <v>2003</v>
      </c>
      <c r="E33" s="21" t="s">
        <v>18</v>
      </c>
      <c r="F33" s="32" t="s">
        <v>13</v>
      </c>
      <c r="G33" s="87" t="s">
        <v>46</v>
      </c>
      <c r="H33" s="40">
        <v>3.1828703703703701E-4</v>
      </c>
      <c r="I33" s="40">
        <v>3.1365740740740741E-4</v>
      </c>
      <c r="J33" s="6" t="s">
        <v>34</v>
      </c>
      <c r="K33" s="69" t="s">
        <v>40</v>
      </c>
    </row>
    <row r="34" spans="1:11" x14ac:dyDescent="0.25">
      <c r="A34" s="12">
        <v>3</v>
      </c>
      <c r="B34" s="32" t="s">
        <v>163</v>
      </c>
      <c r="C34" s="6">
        <v>21</v>
      </c>
      <c r="D34" s="31">
        <v>2003</v>
      </c>
      <c r="E34" s="6" t="s">
        <v>14</v>
      </c>
      <c r="F34" s="32" t="s">
        <v>41</v>
      </c>
      <c r="G34" s="91" t="s">
        <v>65</v>
      </c>
      <c r="H34" s="40">
        <v>3.2291666666666661E-4</v>
      </c>
      <c r="I34" s="40">
        <v>3.1712962962962961E-4</v>
      </c>
      <c r="J34" s="6" t="str">
        <f>IF(H34=0," ",IF(H34&lt;=[1]Разряды!$D$26,[1]Разряды!$D$3,IF(H34&lt;=[1]Разряды!$E$26,[1]Разряды!$E$3,IF(H34&lt;=[1]Разряды!$F$26,[1]Разряды!$F$3,IF(H34&lt;=[1]Разряды!$G$26,[1]Разряды!$G$3,IF(H34&lt;=[1]Разряды!$H$26,[1]Разряды!$H$3,IF(H34&lt;=[1]Разряды!$I$26,[1]Разряды!$I$3,IF(H34&lt;=[1]Разряды!$J$26,[1]Разряды!$J$3,"б/р"))))))))</f>
        <v>II</v>
      </c>
      <c r="K34" s="69" t="s">
        <v>164</v>
      </c>
    </row>
    <row r="35" spans="1:11" x14ac:dyDescent="0.25">
      <c r="A35" s="6">
        <v>4</v>
      </c>
      <c r="B35" s="4" t="s">
        <v>165</v>
      </c>
      <c r="C35" s="21">
        <v>341</v>
      </c>
      <c r="D35" s="29">
        <v>2003</v>
      </c>
      <c r="E35" s="21" t="s">
        <v>18</v>
      </c>
      <c r="F35" s="4" t="s">
        <v>13</v>
      </c>
      <c r="G35" s="87" t="s">
        <v>46</v>
      </c>
      <c r="H35" s="40">
        <v>3.2060185185185186E-4</v>
      </c>
      <c r="I35" s="40">
        <v>3.1944444444444446E-4</v>
      </c>
      <c r="J35" s="6" t="str">
        <f>IF(H35=0," ",IF(H35&lt;=[1]Разряды!$D$26,[1]Разряды!$D$3,IF(H35&lt;=[1]Разряды!$E$26,[1]Разряды!$E$3,IF(H35&lt;=[1]Разряды!$F$26,[1]Разряды!$F$3,IF(H35&lt;=[1]Разряды!$G$26,[1]Разряды!$G$3,IF(H35&lt;=[1]Разряды!$H$26,[1]Разряды!$H$3,IF(H35&lt;=[1]Разряды!$I$26,[1]Разряды!$I$3,IF(H35&lt;=[1]Разряды!$J$26,[1]Разряды!$J$3,"б/р"))))))))</f>
        <v>II</v>
      </c>
      <c r="K35" s="69" t="s">
        <v>40</v>
      </c>
    </row>
    <row r="36" spans="1:11" x14ac:dyDescent="0.25">
      <c r="A36" s="21">
        <v>5</v>
      </c>
      <c r="B36" s="11" t="s">
        <v>166</v>
      </c>
      <c r="C36" s="6">
        <v>107</v>
      </c>
      <c r="D36" s="31">
        <v>2004</v>
      </c>
      <c r="E36" s="6" t="s">
        <v>18</v>
      </c>
      <c r="F36" s="32" t="s">
        <v>13</v>
      </c>
      <c r="G36" s="10" t="s">
        <v>55</v>
      </c>
      <c r="H36" s="40">
        <v>3.3333333333333332E-4</v>
      </c>
      <c r="I36" s="40">
        <v>3.2986111111111107E-4</v>
      </c>
      <c r="J36" s="6" t="str">
        <f>IF(H36=0," ",IF(H36&lt;=[1]Разряды!$D$26,[1]Разряды!$D$3,IF(H36&lt;=[1]Разряды!$E$26,[1]Разряды!$E$3,IF(H36&lt;=[1]Разряды!$F$26,[1]Разряды!$F$3,IF(H36&lt;=[1]Разряды!$G$26,[1]Разряды!$G$3,IF(H36&lt;=[1]Разряды!$H$26,[1]Разряды!$H$3,IF(H36&lt;=[1]Разряды!$I$26,[1]Разряды!$I$3,IF(H36&lt;=[1]Разряды!$J$26,[1]Разряды!$J$3,"б/р"))))))))</f>
        <v>II</v>
      </c>
      <c r="K36" s="11" t="s">
        <v>48</v>
      </c>
    </row>
    <row r="37" spans="1:11" x14ac:dyDescent="0.25">
      <c r="A37" s="6">
        <v>6</v>
      </c>
      <c r="B37" s="25" t="s">
        <v>167</v>
      </c>
      <c r="C37" s="26">
        <v>49</v>
      </c>
      <c r="D37" s="27">
        <v>2003</v>
      </c>
      <c r="E37" s="8" t="s">
        <v>12</v>
      </c>
      <c r="F37" s="32" t="s">
        <v>13</v>
      </c>
      <c r="G37" s="10" t="s">
        <v>55</v>
      </c>
      <c r="H37" s="40">
        <v>3.3449074074074072E-4</v>
      </c>
      <c r="I37" s="40">
        <v>3.3333333333333332E-4</v>
      </c>
      <c r="J37" s="6" t="str">
        <f>IF(H37=0," ",IF(H37&lt;=[1]Разряды!$D$26,[1]Разряды!$D$3,IF(H37&lt;=[1]Разряды!$E$26,[1]Разряды!$E$3,IF(H37&lt;=[1]Разряды!$F$26,[1]Разряды!$F$3,IF(H37&lt;=[1]Разряды!$G$26,[1]Разряды!$G$3,IF(H37&lt;=[1]Разряды!$H$26,[1]Разряды!$H$3,IF(H37&lt;=[1]Разряды!$I$26,[1]Разряды!$I$3,IF(H37&lt;=[1]Разряды!$J$26,[1]Разряды!$J$3,"б/р"))))))))</f>
        <v>II</v>
      </c>
      <c r="K37" s="13" t="s">
        <v>25</v>
      </c>
    </row>
    <row r="38" spans="1:11" x14ac:dyDescent="0.25">
      <c r="A38" s="21">
        <v>7</v>
      </c>
      <c r="B38" s="7" t="s">
        <v>168</v>
      </c>
      <c r="C38" s="8">
        <v>116</v>
      </c>
      <c r="D38" s="9">
        <v>2003</v>
      </c>
      <c r="E38" s="22" t="s">
        <v>12</v>
      </c>
      <c r="F38" s="32" t="s">
        <v>13</v>
      </c>
      <c r="G38" s="4" t="s">
        <v>55</v>
      </c>
      <c r="H38" s="40">
        <v>3.4375000000000003E-4</v>
      </c>
      <c r="I38" s="40"/>
      <c r="J38" s="6" t="str">
        <f>IF(H38=0," ",IF(H38&lt;=[1]Разряды!$D$26,[1]Разряды!$D$3,IF(H38&lt;=[1]Разряды!$E$26,[1]Разряды!$E$3,IF(H38&lt;=[1]Разряды!$F$26,[1]Разряды!$F$3,IF(H38&lt;=[1]Разряды!$G$26,[1]Разряды!$G$3,IF(H38&lt;=[1]Разряды!$H$26,[1]Разряды!$H$3,IF(H38&lt;=[1]Разряды!$I$26,[1]Разряды!$I$3,IF(H38&lt;=[1]Разряды!$J$26,[1]Разряды!$J$3,"б/р"))))))))</f>
        <v>III</v>
      </c>
      <c r="K38" s="13" t="s">
        <v>48</v>
      </c>
    </row>
    <row r="39" spans="1:11" x14ac:dyDescent="0.25">
      <c r="A39" s="6">
        <v>8</v>
      </c>
      <c r="B39" s="32" t="s">
        <v>169</v>
      </c>
      <c r="C39" s="6">
        <v>101</v>
      </c>
      <c r="D39" s="31">
        <v>2003</v>
      </c>
      <c r="E39" s="6" t="s">
        <v>12</v>
      </c>
      <c r="F39" s="4" t="s">
        <v>13</v>
      </c>
      <c r="G39" s="10" t="s">
        <v>56</v>
      </c>
      <c r="H39" s="40">
        <v>3.5069444444444444E-4</v>
      </c>
      <c r="I39" s="40"/>
      <c r="J39" s="6" t="str">
        <f>IF(H39=0," ",IF(H39&lt;=[1]Разряды!$D$26,[1]Разряды!$D$3,IF(H39&lt;=[1]Разряды!$E$26,[1]Разряды!$E$3,IF(H39&lt;=[1]Разряды!$F$26,[1]Разряды!$F$3,IF(H39&lt;=[1]Разряды!$G$26,[1]Разряды!$G$3,IF(H39&lt;=[1]Разряды!$H$26,[1]Разряды!$H$3,IF(H39&lt;=[1]Разряды!$I$26,[1]Разряды!$I$3,IF(H39&lt;=[1]Разряды!$J$26,[1]Разряды!$J$3,"б/р"))))))))</f>
        <v>III</v>
      </c>
      <c r="K39" s="69" t="s">
        <v>83</v>
      </c>
    </row>
    <row r="40" spans="1:11" x14ac:dyDescent="0.25">
      <c r="A40" s="21">
        <v>9</v>
      </c>
      <c r="B40" s="4" t="s">
        <v>170</v>
      </c>
      <c r="C40" s="21">
        <v>183</v>
      </c>
      <c r="D40" s="29">
        <v>2004</v>
      </c>
      <c r="E40" s="31" t="s">
        <v>12</v>
      </c>
      <c r="F40" s="4" t="s">
        <v>41</v>
      </c>
      <c r="G40" s="10" t="s">
        <v>73</v>
      </c>
      <c r="H40" s="127">
        <v>3.5300925925925924E-4</v>
      </c>
      <c r="I40" s="128"/>
      <c r="J40" s="6" t="str">
        <f>IF(H40=0," ",IF(H40&lt;=[1]Разряды!$D$26,[1]Разряды!$D$3,IF(H40&lt;=[1]Разряды!$E$26,[1]Разряды!$E$3,IF(H40&lt;=[1]Разряды!$F$26,[1]Разряды!$F$3,IF(H40&lt;=[1]Разряды!$G$26,[1]Разряды!$G$3,IF(H40&lt;=[1]Разряды!$H$26,[1]Разряды!$H$3,IF(H40&lt;=[1]Разряды!$I$26,[1]Разряды!$I$3,IF(H40&lt;=[1]Разряды!$J$26,[1]Разряды!$J$3,"б/р"))))))))</f>
        <v>III</v>
      </c>
      <c r="K40" s="56" t="s">
        <v>171</v>
      </c>
    </row>
    <row r="41" spans="1:11" x14ac:dyDescent="0.25">
      <c r="A41" s="6">
        <v>10</v>
      </c>
      <c r="B41" s="32" t="s">
        <v>172</v>
      </c>
      <c r="C41" s="6">
        <v>133</v>
      </c>
      <c r="D41" s="31">
        <v>2003</v>
      </c>
      <c r="E41" s="6" t="s">
        <v>12</v>
      </c>
      <c r="F41" s="4" t="s">
        <v>13</v>
      </c>
      <c r="G41" s="87" t="s">
        <v>46</v>
      </c>
      <c r="H41" s="40">
        <v>3.5879629629629635E-4</v>
      </c>
      <c r="I41" s="40"/>
      <c r="J41" s="6" t="str">
        <f>IF(H41=0," ",IF(H41&lt;=[1]Разряды!$D$26,[1]Разряды!$D$3,IF(H41&lt;=[1]Разряды!$E$26,[1]Разряды!$E$3,IF(H41&lt;=[1]Разряды!$F$26,[1]Разряды!$F$3,IF(H41&lt;=[1]Разряды!$G$26,[1]Разряды!$G$3,IF(H41&lt;=[1]Разряды!$H$26,[1]Разряды!$H$3,IF(H41&lt;=[1]Разряды!$I$26,[1]Разряды!$I$3,IF(H41&lt;=[1]Разряды!$J$26,[1]Разряды!$J$3,"б/р"))))))))</f>
        <v>III</v>
      </c>
      <c r="K41" s="69" t="s">
        <v>40</v>
      </c>
    </row>
    <row r="42" spans="1:11" x14ac:dyDescent="0.25">
      <c r="A42" s="21">
        <v>11</v>
      </c>
      <c r="B42" s="37" t="s">
        <v>173</v>
      </c>
      <c r="C42" s="22">
        <v>104</v>
      </c>
      <c r="D42" s="38">
        <v>2004</v>
      </c>
      <c r="E42" s="22" t="s">
        <v>12</v>
      </c>
      <c r="F42" s="32" t="s">
        <v>13</v>
      </c>
      <c r="G42" s="4" t="s">
        <v>55</v>
      </c>
      <c r="H42" s="40">
        <v>3.6574074074074075E-4</v>
      </c>
      <c r="I42" s="40"/>
      <c r="J42" s="6" t="str">
        <f>IF(H42=0," ",IF(H42&lt;=[1]Разряды!$D$26,[1]Разряды!$D$3,IF(H42&lt;=[1]Разряды!$E$26,[1]Разряды!$E$3,IF(H42&lt;=[1]Разряды!$F$26,[1]Разряды!$F$3,IF(H42&lt;=[1]Разряды!$G$26,[1]Разряды!$G$3,IF(H42&lt;=[1]Разряды!$H$26,[1]Разряды!$H$3,IF(H42&lt;=[1]Разряды!$I$26,[1]Разряды!$I$3,IF(H42&lt;=[1]Разряды!$J$26,[1]Разряды!$J$3,"б/р"))))))))</f>
        <v>Iюн</v>
      </c>
      <c r="K42" s="11" t="s">
        <v>48</v>
      </c>
    </row>
    <row r="43" spans="1:11" x14ac:dyDescent="0.25">
      <c r="A43" s="6">
        <v>12</v>
      </c>
      <c r="B43" s="11" t="s">
        <v>174</v>
      </c>
      <c r="C43" s="6">
        <v>236</v>
      </c>
      <c r="D43" s="22">
        <v>2003</v>
      </c>
      <c r="E43" s="22" t="s">
        <v>91</v>
      </c>
      <c r="F43" s="32" t="s">
        <v>13</v>
      </c>
      <c r="G43" s="20" t="s">
        <v>55</v>
      </c>
      <c r="H43" s="40">
        <v>3.7037037037037035E-4</v>
      </c>
      <c r="I43" s="40"/>
      <c r="J43" s="6" t="str">
        <f>IF(H43=0," ",IF(H43&lt;=[1]Разряды!$D$26,[1]Разряды!$D$3,IF(H43&lt;=[1]Разряды!$E$26,[1]Разряды!$E$3,IF(H43&lt;=[1]Разряды!$F$26,[1]Разряды!$F$3,IF(H43&lt;=[1]Разряды!$G$26,[1]Разряды!$G$3,IF(H43&lt;=[1]Разряды!$H$26,[1]Разряды!$H$3,IF(H43&lt;=[1]Разряды!$I$26,[1]Разряды!$I$3,IF(H43&lt;=[1]Разряды!$J$26,[1]Разряды!$J$3,"б/р"))))))))</f>
        <v>Iюн</v>
      </c>
      <c r="K43" s="56" t="s">
        <v>155</v>
      </c>
    </row>
    <row r="44" spans="1:11" x14ac:dyDescent="0.25">
      <c r="A44" s="21">
        <v>13</v>
      </c>
      <c r="B44" s="32" t="s">
        <v>175</v>
      </c>
      <c r="C44" s="6">
        <v>108</v>
      </c>
      <c r="D44" s="31">
        <v>2004</v>
      </c>
      <c r="E44" s="6" t="s">
        <v>16</v>
      </c>
      <c r="F44" s="32" t="s">
        <v>13</v>
      </c>
      <c r="G44" s="10" t="s">
        <v>56</v>
      </c>
      <c r="H44" s="40">
        <v>3.8425925925925927E-4</v>
      </c>
      <c r="I44" s="40"/>
      <c r="J44" s="6" t="str">
        <f>IF(H44=0," ",IF(H44&lt;=[1]Разряды!$D$26,[1]Разряды!$D$3,IF(H44&lt;=[1]Разряды!$E$26,[1]Разряды!$E$3,IF(H44&lt;=[1]Разряды!$F$26,[1]Разряды!$F$3,IF(H44&lt;=[1]Разряды!$G$26,[1]Разряды!$G$3,IF(H44&lt;=[1]Разряды!$H$26,[1]Разряды!$H$3,IF(H44&lt;=[1]Разряды!$I$26,[1]Разряды!$I$3,IF(H44&lt;=[1]Разряды!$J$26,[1]Разряды!$J$3,"б/р"))))))))</f>
        <v>Iюн</v>
      </c>
      <c r="K44" s="69" t="s">
        <v>47</v>
      </c>
    </row>
    <row r="45" spans="1:11" x14ac:dyDescent="0.25">
      <c r="A45" s="6">
        <v>13</v>
      </c>
      <c r="B45" s="37" t="s">
        <v>176</v>
      </c>
      <c r="C45" s="22">
        <v>529</v>
      </c>
      <c r="D45" s="38">
        <v>2004</v>
      </c>
      <c r="E45" s="22" t="s">
        <v>16</v>
      </c>
      <c r="F45" s="32" t="s">
        <v>13</v>
      </c>
      <c r="G45" s="87" t="s">
        <v>46</v>
      </c>
      <c r="H45" s="40">
        <v>3.8425925925925927E-4</v>
      </c>
      <c r="I45" s="40"/>
      <c r="J45" s="6" t="str">
        <f>IF(H45=0," ",IF(H45&lt;=[1]Разряды!$D$26,[1]Разряды!$D$3,IF(H45&lt;=[1]Разряды!$E$26,[1]Разряды!$E$3,IF(H45&lt;=[1]Разряды!$F$26,[1]Разряды!$F$3,IF(H45&lt;=[1]Разряды!$G$26,[1]Разряды!$G$3,IF(H45&lt;=[1]Разряды!$H$26,[1]Разряды!$H$3,IF(H45&lt;=[1]Разряды!$I$26,[1]Разряды!$I$3,IF(H45&lt;=[1]Разряды!$J$26,[1]Разряды!$J$3,"б/р"))))))))</f>
        <v>Iюн</v>
      </c>
      <c r="K45" s="11" t="s">
        <v>76</v>
      </c>
    </row>
    <row r="46" spans="1:11" x14ac:dyDescent="0.25">
      <c r="A46" s="21">
        <v>15</v>
      </c>
      <c r="B46" s="4" t="s">
        <v>177</v>
      </c>
      <c r="C46" s="21">
        <v>115</v>
      </c>
      <c r="D46" s="29">
        <v>2004</v>
      </c>
      <c r="E46" s="21" t="s">
        <v>16</v>
      </c>
      <c r="F46" s="4" t="s">
        <v>13</v>
      </c>
      <c r="G46" s="10" t="s">
        <v>56</v>
      </c>
      <c r="H46" s="71">
        <v>3.8888888888888892E-4</v>
      </c>
      <c r="I46" s="71"/>
      <c r="J46" s="21" t="str">
        <f>IF(H46=0," ",IF(H46&lt;=[1]Разряды!$D$26,[1]Разряды!$D$3,IF(H46&lt;=[1]Разряды!$E$26,[1]Разряды!$E$3,IF(H46&lt;=[1]Разряды!$F$26,[1]Разряды!$F$3,IF(H46&lt;=[1]Разряды!$G$26,[1]Разряды!$G$3,IF(H46&lt;=[1]Разряды!$H$26,[1]Разряды!$H$3,IF(H46&lt;=[1]Разряды!$I$26,[1]Разряды!$I$3,IF(H46&lt;=[1]Разряды!$J$26,[1]Разряды!$J$3,"б/р"))))))))</f>
        <v>Iюн</v>
      </c>
      <c r="K46" s="68" t="s">
        <v>47</v>
      </c>
    </row>
    <row r="47" spans="1:11" ht="15.75" thickBot="1" x14ac:dyDescent="0.3">
      <c r="A47" s="79">
        <v>16</v>
      </c>
      <c r="B47" s="81" t="s">
        <v>178</v>
      </c>
      <c r="C47" s="79">
        <v>167</v>
      </c>
      <c r="D47" s="80">
        <v>2003</v>
      </c>
      <c r="E47" s="79" t="s">
        <v>96</v>
      </c>
      <c r="F47" s="81" t="s">
        <v>13</v>
      </c>
      <c r="G47" s="129" t="s">
        <v>55</v>
      </c>
      <c r="H47" s="130">
        <v>4.3981481481481481E-4</v>
      </c>
      <c r="I47" s="130"/>
      <c r="J47" s="79" t="str">
        <f>IF(H47=0," ",IF(H47&lt;=[1]Разряды!$D$26,[1]Разряды!$D$3,IF(H47&lt;=[1]Разряды!$E$26,[1]Разряды!$E$3,IF(H47&lt;=[1]Разряды!$F$26,[1]Разряды!$F$3,IF(H47&lt;=[1]Разряды!$G$26,[1]Разряды!$G$3,IF(H47&lt;=[1]Разряды!$H$26,[1]Разряды!$H$3,IF(H47&lt;=[1]Разряды!$I$26,[1]Разряды!$I$3,IF(H47&lt;=[1]Разряды!$J$26,[1]Разряды!$J$3,"б/р"))))))))</f>
        <v>IIIюн</v>
      </c>
      <c r="K47" s="19" t="s">
        <v>29</v>
      </c>
    </row>
    <row r="48" spans="1:11" ht="15.75" thickTop="1" x14ac:dyDescent="0.25"/>
    <row r="49" spans="2:7" x14ac:dyDescent="0.25">
      <c r="B49" s="89" t="s">
        <v>58</v>
      </c>
      <c r="G49" s="89" t="s">
        <v>59</v>
      </c>
    </row>
    <row r="53" spans="2:7" x14ac:dyDescent="0.25">
      <c r="B53" s="89" t="s">
        <v>58</v>
      </c>
      <c r="G53" s="89" t="s">
        <v>60</v>
      </c>
    </row>
  </sheetData>
  <mergeCells count="23">
    <mergeCell ref="F10:G10"/>
    <mergeCell ref="I10:J10"/>
    <mergeCell ref="F31:G31"/>
    <mergeCell ref="I31:J31"/>
    <mergeCell ref="F8:F9"/>
    <mergeCell ref="G8:G9"/>
    <mergeCell ref="H8:I8"/>
    <mergeCell ref="J8:J9"/>
    <mergeCell ref="K8:K9"/>
    <mergeCell ref="A8:A9"/>
    <mergeCell ref="B8:B9"/>
    <mergeCell ref="C8:C9"/>
    <mergeCell ref="D8:D9"/>
    <mergeCell ref="E8:E9"/>
    <mergeCell ref="A4:K4"/>
    <mergeCell ref="A5:B5"/>
    <mergeCell ref="H5:K5"/>
    <mergeCell ref="I6:J6"/>
    <mergeCell ref="E7:F7"/>
    <mergeCell ref="I7:J7"/>
    <mergeCell ref="A1:K1"/>
    <mergeCell ref="A2:K2"/>
    <mergeCell ref="A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A45" sqref="A45:XFD231"/>
    </sheetView>
  </sheetViews>
  <sheetFormatPr defaultRowHeight="15" x14ac:dyDescent="0.25"/>
  <cols>
    <col min="1" max="1" width="5" customWidth="1"/>
    <col min="2" max="2" width="22.57031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2" customWidth="1"/>
    <col min="8" max="8" width="7.140625" customWidth="1"/>
    <col min="9" max="9" width="8.5703125" customWidth="1"/>
    <col min="10" max="10" width="6.28515625" customWidth="1"/>
    <col min="11" max="11" width="29.7109375" customWidth="1"/>
  </cols>
  <sheetData>
    <row r="1" spans="1:11" ht="15.75" x14ac:dyDescent="0.25">
      <c r="A1" s="11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x14ac:dyDescent="0.25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75" x14ac:dyDescent="0.25">
      <c r="A3" s="111" t="s">
        <v>78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8" x14ac:dyDescent="0.25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x14ac:dyDescent="0.25">
      <c r="A6" s="115" t="s">
        <v>49</v>
      </c>
      <c r="B6" s="115"/>
      <c r="C6" s="83"/>
      <c r="H6" s="116" t="s">
        <v>79</v>
      </c>
      <c r="I6" s="116"/>
      <c r="J6" s="116"/>
      <c r="K6" s="116"/>
    </row>
    <row r="7" spans="1:11" x14ac:dyDescent="0.25">
      <c r="A7" s="1" t="s">
        <v>51</v>
      </c>
      <c r="B7" s="83"/>
      <c r="C7" s="83"/>
      <c r="H7" s="75"/>
      <c r="I7" s="113" t="s">
        <v>17</v>
      </c>
      <c r="J7" s="113"/>
      <c r="K7" s="63" t="s">
        <v>67</v>
      </c>
    </row>
    <row r="8" spans="1:11" ht="18.75" x14ac:dyDescent="0.3">
      <c r="B8" s="1"/>
      <c r="C8" s="1"/>
      <c r="E8" s="117" t="s">
        <v>31</v>
      </c>
      <c r="F8" s="117"/>
      <c r="G8" s="72"/>
      <c r="H8" s="72"/>
      <c r="I8" s="131" t="s">
        <v>22</v>
      </c>
      <c r="J8" s="131"/>
      <c r="K8" s="63" t="s">
        <v>68</v>
      </c>
    </row>
    <row r="9" spans="1:11" x14ac:dyDescent="0.25">
      <c r="A9" s="107" t="s">
        <v>1</v>
      </c>
      <c r="B9" s="107" t="s">
        <v>2</v>
      </c>
      <c r="C9" s="107" t="s">
        <v>3</v>
      </c>
      <c r="D9" s="109" t="s">
        <v>4</v>
      </c>
      <c r="E9" s="109" t="s">
        <v>5</v>
      </c>
      <c r="F9" s="109" t="s">
        <v>6</v>
      </c>
      <c r="G9" s="109" t="s">
        <v>7</v>
      </c>
      <c r="H9" s="118" t="s">
        <v>8</v>
      </c>
      <c r="I9" s="119"/>
      <c r="J9" s="107" t="s">
        <v>9</v>
      </c>
      <c r="K9" s="102" t="s">
        <v>10</v>
      </c>
    </row>
    <row r="10" spans="1:11" x14ac:dyDescent="0.25">
      <c r="A10" s="108"/>
      <c r="B10" s="108"/>
      <c r="C10" s="108"/>
      <c r="D10" s="108"/>
      <c r="E10" s="108"/>
      <c r="F10" s="108"/>
      <c r="G10" s="108"/>
      <c r="H10" s="35" t="s">
        <v>20</v>
      </c>
      <c r="I10" s="35" t="s">
        <v>21</v>
      </c>
      <c r="J10" s="108"/>
      <c r="K10" s="103"/>
    </row>
    <row r="11" spans="1:11" x14ac:dyDescent="0.25">
      <c r="A11" s="2"/>
      <c r="B11" s="2"/>
      <c r="C11" s="2"/>
      <c r="D11" s="2"/>
      <c r="E11" s="2"/>
      <c r="F11" s="121" t="s">
        <v>119</v>
      </c>
      <c r="G11" s="121"/>
      <c r="H11" s="3"/>
      <c r="I11" s="120"/>
      <c r="J11" s="120"/>
      <c r="K11" s="33"/>
    </row>
    <row r="12" spans="1:11" x14ac:dyDescent="0.25">
      <c r="A12" s="76">
        <v>1</v>
      </c>
      <c r="B12" s="13" t="s">
        <v>179</v>
      </c>
      <c r="C12" s="21">
        <v>135</v>
      </c>
      <c r="D12" s="8">
        <v>2005</v>
      </c>
      <c r="E12" s="8"/>
      <c r="F12" s="4" t="s">
        <v>13</v>
      </c>
      <c r="G12" s="4" t="s">
        <v>54</v>
      </c>
      <c r="H12" s="40">
        <v>3.0439814814814815E-4</v>
      </c>
      <c r="I12" s="40">
        <v>2.9976851851851849E-4</v>
      </c>
      <c r="J12" s="6" t="s">
        <v>33</v>
      </c>
      <c r="K12" s="13" t="s">
        <v>23</v>
      </c>
    </row>
    <row r="13" spans="1:11" x14ac:dyDescent="0.25">
      <c r="A13" s="12">
        <v>2</v>
      </c>
      <c r="B13" s="13" t="s">
        <v>180</v>
      </c>
      <c r="C13" s="21">
        <v>521</v>
      </c>
      <c r="D13" s="29">
        <v>2005</v>
      </c>
      <c r="E13" s="21" t="s">
        <v>12</v>
      </c>
      <c r="F13" s="4" t="s">
        <v>13</v>
      </c>
      <c r="G13" s="87" t="s">
        <v>46</v>
      </c>
      <c r="H13" s="40">
        <v>3.0555555555555555E-4</v>
      </c>
      <c r="I13" s="40">
        <v>3.0208333333333335E-4</v>
      </c>
      <c r="J13" s="6" t="str">
        <f>IF(H13=0," ",IF(H13&lt;=[1]Разряды!$D$5,[1]Разряды!$D$3,IF(H13&lt;=[1]Разряды!$E$5,[1]Разряды!$E$3,IF(H13&lt;=[1]Разряды!$F$5,[1]Разряды!$F$3,IF(H13&lt;=[1]Разряды!$G$5,[1]Разряды!$G$3,IF(H13&lt;=[1]Разряды!$H$5,[1]Разряды!$H$3,IF(H13&lt;=[1]Разряды!$I$5,[1]Разряды!$I$3,IF(H13&lt;=[1]Разряды!$J$5,[1]Разряды!$J$3,"б/р"))))))))</f>
        <v>Iюн</v>
      </c>
      <c r="K13" s="68" t="s">
        <v>40</v>
      </c>
    </row>
    <row r="14" spans="1:11" x14ac:dyDescent="0.25">
      <c r="A14" s="12">
        <v>3</v>
      </c>
      <c r="B14" s="13" t="s">
        <v>181</v>
      </c>
      <c r="C14" s="21">
        <v>440</v>
      </c>
      <c r="D14" s="8">
        <v>2005</v>
      </c>
      <c r="E14" s="8" t="s">
        <v>16</v>
      </c>
      <c r="F14" s="4" t="s">
        <v>13</v>
      </c>
      <c r="G14" s="87" t="s">
        <v>46</v>
      </c>
      <c r="H14" s="40">
        <v>3.2291666666666661E-4</v>
      </c>
      <c r="I14" s="40">
        <v>3.0671296296296295E-4</v>
      </c>
      <c r="J14" s="6" t="str">
        <f>IF(H14=0," ",IF(H14&lt;=[1]Разряды!$D$5,[1]Разряды!$D$3,IF(H14&lt;=[1]Разряды!$E$5,[1]Разряды!$E$3,IF(H14&lt;=[1]Разряды!$F$5,[1]Разряды!$F$3,IF(H14&lt;=[1]Разряды!$G$5,[1]Разряды!$G$3,IF(H14&lt;=[1]Разряды!$H$5,[1]Разряды!$H$3,IF(H14&lt;=[1]Разряды!$I$5,[1]Разряды!$I$3,IF(H14&lt;=[1]Разряды!$J$5,[1]Разряды!$J$3,"б/р"))))))))</f>
        <v>Iюн</v>
      </c>
      <c r="K14" s="11" t="s">
        <v>76</v>
      </c>
    </row>
    <row r="15" spans="1:11" x14ac:dyDescent="0.25">
      <c r="A15" s="44">
        <v>4</v>
      </c>
      <c r="B15" s="13" t="s">
        <v>182</v>
      </c>
      <c r="C15" s="21">
        <v>130</v>
      </c>
      <c r="D15" s="29">
        <v>2005</v>
      </c>
      <c r="E15" s="21" t="s">
        <v>91</v>
      </c>
      <c r="F15" s="4" t="s">
        <v>13</v>
      </c>
      <c r="G15" s="20" t="s">
        <v>55</v>
      </c>
      <c r="H15" s="40">
        <v>3.2060185185185186E-4</v>
      </c>
      <c r="I15" s="40">
        <v>3.1944444444444446E-4</v>
      </c>
      <c r="J15" s="6" t="str">
        <f>IF(H15=0," ",IF(H15&lt;=[1]Разряды!$D$5,[1]Разряды!$D$3,IF(H15&lt;=[1]Разряды!$E$5,[1]Разряды!$E$3,IF(H15&lt;=[1]Разряды!$F$5,[1]Разряды!$F$3,IF(H15&lt;=[1]Разряды!$G$5,[1]Разряды!$G$3,IF(H15&lt;=[1]Разряды!$H$5,[1]Разряды!$H$3,IF(H15&lt;=[1]Разряды!$I$5,[1]Разряды!$I$3,IF(H15&lt;=[1]Разряды!$J$5,[1]Разряды!$J$3,"б/р"))))))))</f>
        <v>Iюн</v>
      </c>
      <c r="K15" s="11" t="s">
        <v>27</v>
      </c>
    </row>
    <row r="16" spans="1:11" x14ac:dyDescent="0.25">
      <c r="A16" s="44">
        <v>5</v>
      </c>
      <c r="B16" s="13" t="s">
        <v>183</v>
      </c>
      <c r="C16" s="21">
        <v>16</v>
      </c>
      <c r="D16" s="29">
        <v>2005</v>
      </c>
      <c r="E16" s="21"/>
      <c r="F16" s="4" t="s">
        <v>13</v>
      </c>
      <c r="G16" s="4" t="s">
        <v>99</v>
      </c>
      <c r="H16" s="40">
        <v>3.3333333333333332E-4</v>
      </c>
      <c r="I16" s="40">
        <v>3.2291666666666661E-4</v>
      </c>
      <c r="J16" s="6" t="s">
        <v>184</v>
      </c>
      <c r="K16" s="11" t="s">
        <v>100</v>
      </c>
    </row>
    <row r="17" spans="1:11" x14ac:dyDescent="0.25">
      <c r="A17" s="44">
        <v>6</v>
      </c>
      <c r="B17" s="37" t="s">
        <v>185</v>
      </c>
      <c r="C17" s="22">
        <v>242</v>
      </c>
      <c r="D17" s="38">
        <v>2005</v>
      </c>
      <c r="E17" s="22" t="s">
        <v>12</v>
      </c>
      <c r="F17" s="32" t="s">
        <v>41</v>
      </c>
      <c r="G17" s="91" t="s">
        <v>65</v>
      </c>
      <c r="H17" s="40">
        <v>3.3101851851851852E-4</v>
      </c>
      <c r="I17" s="40">
        <v>3.2638888888888887E-4</v>
      </c>
      <c r="J17" s="6" t="str">
        <f>IF(H17=0," ",IF(H17&lt;=[1]Разряды!$D$5,[1]Разряды!$D$3,IF(H17&lt;=[1]Разряды!$E$5,[1]Разряды!$E$3,IF(H17&lt;=[1]Разряды!$F$5,[1]Разряды!$F$3,IF(H17&lt;=[1]Разряды!$G$5,[1]Разряды!$G$3,IF(H17&lt;=[1]Разряды!$H$5,[1]Разряды!$H$3,IF(H17&lt;=[1]Разряды!$I$5,[1]Разряды!$I$3,IF(H17&lt;=[1]Разряды!$J$5,[1]Разряды!$J$3,"б/р"))))))))</f>
        <v>IIюн</v>
      </c>
      <c r="K17" s="11" t="s">
        <v>74</v>
      </c>
    </row>
    <row r="18" spans="1:11" x14ac:dyDescent="0.25">
      <c r="A18" s="44">
        <v>7</v>
      </c>
      <c r="B18" s="11" t="s">
        <v>186</v>
      </c>
      <c r="C18" s="6">
        <v>570</v>
      </c>
      <c r="D18" s="22">
        <v>2005</v>
      </c>
      <c r="E18" s="22" t="s">
        <v>16</v>
      </c>
      <c r="F18" s="32" t="s">
        <v>13</v>
      </c>
      <c r="G18" s="20" t="s">
        <v>55</v>
      </c>
      <c r="H18" s="40">
        <v>3.3449074074074072E-4</v>
      </c>
      <c r="I18" s="40"/>
      <c r="J18" s="6" t="str">
        <f>IF(H18=0," ",IF(H18&lt;=[1]Разряды!$D$5,[1]Разряды!$D$3,IF(H18&lt;=[1]Разряды!$E$5,[1]Разряды!$E$3,IF(H18&lt;=[1]Разряды!$F$5,[1]Разряды!$F$3,IF(H18&lt;=[1]Разряды!$G$5,[1]Разряды!$G$3,IF(H18&lt;=[1]Разряды!$H$5,[1]Разряды!$H$3,IF(H18&lt;=[1]Разряды!$I$5,[1]Разряды!$I$3,IF(H18&lt;=[1]Разряды!$J$5,[1]Разряды!$J$3,"б/р"))))))))</f>
        <v>IIюн</v>
      </c>
      <c r="K18" s="11" t="s">
        <v>37</v>
      </c>
    </row>
    <row r="19" spans="1:11" x14ac:dyDescent="0.25">
      <c r="A19" s="44">
        <v>8</v>
      </c>
      <c r="B19" s="4" t="s">
        <v>187</v>
      </c>
      <c r="C19" s="29">
        <v>77</v>
      </c>
      <c r="D19" s="29">
        <v>2006</v>
      </c>
      <c r="E19" s="21" t="s">
        <v>96</v>
      </c>
      <c r="F19" s="4" t="s">
        <v>13</v>
      </c>
      <c r="G19" s="20" t="s">
        <v>55</v>
      </c>
      <c r="H19" s="40">
        <v>3.5300925925925924E-4</v>
      </c>
      <c r="I19" s="40"/>
      <c r="J19" s="6" t="str">
        <f>IF(H19=0," ",IF(H19&lt;=[1]Разряды!$D$5,[1]Разряды!$D$3,IF(H19&lt;=[1]Разряды!$E$5,[1]Разряды!$E$3,IF(H19&lt;=[1]Разряды!$F$5,[1]Разряды!$F$3,IF(H19&lt;=[1]Разряды!$G$5,[1]Разряды!$G$3,IF(H19&lt;=[1]Разряды!$H$5,[1]Разряды!$H$3,IF(H19&lt;=[1]Разряды!$I$5,[1]Разряды!$I$3,IF(H19&lt;=[1]Разряды!$J$5,[1]Разряды!$J$3,"б/р"))))))))</f>
        <v>IIюн</v>
      </c>
      <c r="K19" s="11" t="s">
        <v>27</v>
      </c>
    </row>
    <row r="20" spans="1:11" x14ac:dyDescent="0.25">
      <c r="A20" s="44">
        <v>9</v>
      </c>
      <c r="B20" s="13" t="s">
        <v>188</v>
      </c>
      <c r="C20" s="21">
        <v>105</v>
      </c>
      <c r="D20" s="8">
        <v>2005</v>
      </c>
      <c r="E20" s="22"/>
      <c r="F20" s="4" t="s">
        <v>13</v>
      </c>
      <c r="G20" s="4" t="s">
        <v>55</v>
      </c>
      <c r="H20" s="40">
        <v>3.5532407407407404E-4</v>
      </c>
      <c r="I20" s="40"/>
      <c r="J20" s="6" t="str">
        <f>IF(H20=0," ",IF(H20&lt;=[1]Разряды!$D$5,[1]Разряды!$D$3,IF(H20&lt;=[1]Разряды!$E$5,[1]Разряды!$E$3,IF(H20&lt;=[1]Разряды!$F$5,[1]Разряды!$F$3,IF(H20&lt;=[1]Разряды!$G$5,[1]Разряды!$G$3,IF(H20&lt;=[1]Разряды!$H$5,[1]Разряды!$H$3,IF(H20&lt;=[1]Разряды!$I$5,[1]Разряды!$I$3,IF(H20&lt;=[1]Разряды!$J$5,[1]Разряды!$J$3,"б/р"))))))))</f>
        <v>IIIюн</v>
      </c>
      <c r="K20" s="11" t="s">
        <v>48</v>
      </c>
    </row>
    <row r="21" spans="1:11" x14ac:dyDescent="0.25">
      <c r="A21" s="44">
        <v>10</v>
      </c>
      <c r="B21" s="13" t="s">
        <v>189</v>
      </c>
      <c r="C21" s="8">
        <v>8</v>
      </c>
      <c r="D21" s="29">
        <v>2005</v>
      </c>
      <c r="E21" s="6" t="s">
        <v>96</v>
      </c>
      <c r="F21" s="32" t="s">
        <v>13</v>
      </c>
      <c r="G21" s="10" t="s">
        <v>56</v>
      </c>
      <c r="H21" s="40">
        <v>3.5879629629629635E-4</v>
      </c>
      <c r="I21" s="40"/>
      <c r="J21" s="6" t="str">
        <f>IF(H21=0," ",IF(H21&lt;=[1]Разряды!$D$5,[1]Разряды!$D$3,IF(H21&lt;=[1]Разряды!$E$5,[1]Разряды!$E$3,IF(H21&lt;=[1]Разряды!$F$5,[1]Разряды!$F$3,IF(H21&lt;=[1]Разряды!$G$5,[1]Разряды!$G$3,IF(H21&lt;=[1]Разряды!$H$5,[1]Разряды!$H$3,IF(H21&lt;=[1]Разряды!$I$5,[1]Разряды!$I$3,IF(H21&lt;=[1]Разряды!$J$5,[1]Разряды!$J$3,"б/р"))))))))</f>
        <v>IIIюн</v>
      </c>
      <c r="K21" s="11" t="s">
        <v>83</v>
      </c>
    </row>
    <row r="22" spans="1:11" x14ac:dyDescent="0.25">
      <c r="A22" s="44">
        <v>11</v>
      </c>
      <c r="B22" s="11" t="s">
        <v>190</v>
      </c>
      <c r="C22" s="6">
        <v>105</v>
      </c>
      <c r="D22" s="22">
        <v>2006</v>
      </c>
      <c r="E22" s="22" t="s">
        <v>96</v>
      </c>
      <c r="F22" s="4" t="s">
        <v>13</v>
      </c>
      <c r="G22" s="28" t="s">
        <v>55</v>
      </c>
      <c r="H22" s="40">
        <v>3.8078703703703706E-4</v>
      </c>
      <c r="I22" s="40"/>
      <c r="J22" s="6" t="str">
        <f>IF(H22=0," ",IF(H22&lt;=[1]Разряды!$D$5,[1]Разряды!$D$3,IF(H22&lt;=[1]Разряды!$E$5,[1]Разряды!$E$3,IF(H22&lt;=[1]Разряды!$F$5,[1]Разряды!$F$3,IF(H22&lt;=[1]Разряды!$G$5,[1]Разряды!$G$3,IF(H22&lt;=[1]Разряды!$H$5,[1]Разряды!$H$3,IF(H22&lt;=[1]Разряды!$I$5,[1]Разряды!$I$3,IF(H22&lt;=[1]Разряды!$J$5,[1]Разряды!$J$3,"б/р"))))))))</f>
        <v>IIIюн</v>
      </c>
      <c r="K22" s="11" t="s">
        <v>111</v>
      </c>
    </row>
    <row r="23" spans="1:11" x14ac:dyDescent="0.25">
      <c r="A23" s="132"/>
      <c r="B23" s="133"/>
      <c r="C23" s="122"/>
      <c r="D23" s="134"/>
      <c r="E23" s="22"/>
      <c r="F23" s="32"/>
      <c r="G23" s="4"/>
      <c r="H23" s="94"/>
      <c r="I23" s="82"/>
      <c r="J23" s="42"/>
      <c r="K23" s="41"/>
    </row>
    <row r="24" spans="1:11" x14ac:dyDescent="0.25">
      <c r="A24" s="132"/>
      <c r="B24" s="46"/>
      <c r="C24" s="122"/>
      <c r="D24" s="134"/>
      <c r="E24" s="134"/>
      <c r="F24" s="121" t="s">
        <v>191</v>
      </c>
      <c r="G24" s="121"/>
      <c r="H24" s="135"/>
      <c r="I24" s="136"/>
      <c r="J24" s="21"/>
      <c r="K24" s="46"/>
    </row>
    <row r="25" spans="1:11" x14ac:dyDescent="0.25">
      <c r="A25" s="137">
        <v>1</v>
      </c>
      <c r="B25" s="46" t="s">
        <v>192</v>
      </c>
      <c r="C25" s="122">
        <v>45</v>
      </c>
      <c r="D25" s="134">
        <v>2003</v>
      </c>
      <c r="E25" s="134" t="s">
        <v>18</v>
      </c>
      <c r="F25" s="4" t="s">
        <v>41</v>
      </c>
      <c r="G25" s="91" t="s">
        <v>65</v>
      </c>
      <c r="H25" s="136">
        <v>2.8587962962962963E-4</v>
      </c>
      <c r="I25" s="136">
        <v>2.7662037037037038E-4</v>
      </c>
      <c r="J25" s="6" t="s">
        <v>32</v>
      </c>
      <c r="K25" s="13" t="s">
        <v>164</v>
      </c>
    </row>
    <row r="26" spans="1:11" x14ac:dyDescent="0.25">
      <c r="A26" s="137">
        <v>2</v>
      </c>
      <c r="B26" s="46" t="s">
        <v>193</v>
      </c>
      <c r="C26" s="122">
        <v>56</v>
      </c>
      <c r="D26" s="134">
        <v>2003</v>
      </c>
      <c r="E26" s="134" t="s">
        <v>12</v>
      </c>
      <c r="F26" s="4" t="s">
        <v>13</v>
      </c>
      <c r="G26" s="20" t="s">
        <v>55</v>
      </c>
      <c r="H26" s="136">
        <v>2.9282407407407409E-4</v>
      </c>
      <c r="I26" s="136">
        <v>2.8935185185185189E-4</v>
      </c>
      <c r="J26" s="6" t="str">
        <f>IF(H26=0," ",IF(H26&lt;=[1]Разряды!$D$5,[1]Разряды!$D$3,IF(H26&lt;=[1]Разряды!$E$5,[1]Разряды!$E$3,IF(H26&lt;=[1]Разряды!$F$5,[1]Разряды!$F$3,IF(H26&lt;=[1]Разряды!$G$5,[1]Разряды!$G$3,IF(H26&lt;=[1]Разряды!$H$5,[1]Разряды!$H$3,IF(H26&lt;=[1]Разряды!$I$5,[1]Разряды!$I$3,IF(H26&lt;=[1]Разряды!$J$5,[1]Разряды!$J$3,"б/р"))))))))</f>
        <v>III</v>
      </c>
      <c r="K26" s="11" t="s">
        <v>37</v>
      </c>
    </row>
    <row r="27" spans="1:11" x14ac:dyDescent="0.25">
      <c r="A27" s="137">
        <v>3</v>
      </c>
      <c r="B27" s="46" t="s">
        <v>194</v>
      </c>
      <c r="C27" s="122">
        <v>649</v>
      </c>
      <c r="D27" s="134">
        <v>2003</v>
      </c>
      <c r="E27" s="134"/>
      <c r="F27" s="61" t="s">
        <v>13</v>
      </c>
      <c r="G27" s="61" t="s">
        <v>42</v>
      </c>
      <c r="H27" s="138">
        <v>2.9861111111111109E-4</v>
      </c>
      <c r="I27" s="138">
        <v>2.9745370370370369E-4</v>
      </c>
      <c r="J27" s="6" t="str">
        <f>IF(H27=0," ",IF(H27&lt;=[1]Разряды!$D$5,[1]Разряды!$D$3,IF(H27&lt;=[1]Разряды!$E$5,[1]Разряды!$E$3,IF(H27&lt;=[1]Разряды!$F$5,[1]Разряды!$F$3,IF(H27&lt;=[1]Разряды!$G$5,[1]Разряды!$G$3,IF(H27&lt;=[1]Разряды!$H$5,[1]Разряды!$H$3,IF(H27&lt;=[1]Разряды!$I$5,[1]Разряды!$I$3,IF(H27&lt;=[1]Разряды!$J$5,[1]Разряды!$J$3,"б/р"))))))))</f>
        <v>III</v>
      </c>
      <c r="K27" s="11" t="s">
        <v>57</v>
      </c>
    </row>
    <row r="28" spans="1:11" x14ac:dyDescent="0.25">
      <c r="A28" s="132">
        <v>4</v>
      </c>
      <c r="B28" s="46" t="s">
        <v>195</v>
      </c>
      <c r="C28" s="122">
        <v>465</v>
      </c>
      <c r="D28" s="134">
        <v>2004</v>
      </c>
      <c r="E28" s="134" t="s">
        <v>12</v>
      </c>
      <c r="F28" s="4" t="s">
        <v>13</v>
      </c>
      <c r="G28" s="87" t="s">
        <v>46</v>
      </c>
      <c r="H28" s="136">
        <v>3.0555555555555555E-4</v>
      </c>
      <c r="I28" s="136">
        <v>3.0439814814814815E-4</v>
      </c>
      <c r="J28" s="6" t="str">
        <f>IF(H28=0," ",IF(H28&lt;=[1]Разряды!$D$5,[1]Разряды!$D$3,IF(H28&lt;=[1]Разряды!$E$5,[1]Разряды!$E$3,IF(H28&lt;=[1]Разряды!$F$5,[1]Разряды!$F$3,IF(H28&lt;=[1]Разряды!$G$5,[1]Разряды!$G$3,IF(H28&lt;=[1]Разряды!$H$5,[1]Разряды!$H$3,IF(H28&lt;=[1]Разряды!$I$5,[1]Разряды!$I$3,IF(H28&lt;=[1]Разряды!$J$5,[1]Разряды!$J$3,"б/р"))))))))</f>
        <v>Iюн</v>
      </c>
      <c r="K28" s="13" t="s">
        <v>35</v>
      </c>
    </row>
    <row r="29" spans="1:11" x14ac:dyDescent="0.25">
      <c r="A29" s="132">
        <v>5</v>
      </c>
      <c r="B29" s="46" t="s">
        <v>196</v>
      </c>
      <c r="C29" s="122">
        <v>579</v>
      </c>
      <c r="D29" s="134">
        <v>2004</v>
      </c>
      <c r="E29" s="134" t="s">
        <v>12</v>
      </c>
      <c r="F29" s="4" t="s">
        <v>13</v>
      </c>
      <c r="G29" s="87" t="s">
        <v>46</v>
      </c>
      <c r="H29" s="136">
        <v>2.9745370370370369E-4</v>
      </c>
      <c r="I29" s="139" t="s">
        <v>197</v>
      </c>
      <c r="J29" s="6" t="str">
        <f>IF(H29=0," ",IF(H29&lt;=[1]Разряды!$D$5,[1]Разряды!$D$3,IF(H29&lt;=[1]Разряды!$E$5,[1]Разряды!$E$3,IF(H29&lt;=[1]Разряды!$F$5,[1]Разряды!$F$3,IF(H29&lt;=[1]Разряды!$G$5,[1]Разряды!$G$3,IF(H29&lt;=[1]Разряды!$H$5,[1]Разряды!$H$3,IF(H29&lt;=[1]Разряды!$I$5,[1]Разряды!$I$3,IF(H29&lt;=[1]Разряды!$J$5,[1]Разряды!$J$3,"б/р"))))))))</f>
        <v>III</v>
      </c>
      <c r="K29" s="46" t="s">
        <v>40</v>
      </c>
    </row>
    <row r="30" spans="1:11" x14ac:dyDescent="0.25">
      <c r="A30" s="132">
        <v>6</v>
      </c>
      <c r="B30" s="46" t="s">
        <v>198</v>
      </c>
      <c r="C30" s="122">
        <v>111</v>
      </c>
      <c r="D30" s="134">
        <v>2003</v>
      </c>
      <c r="E30" s="134" t="s">
        <v>12</v>
      </c>
      <c r="F30" s="4" t="s">
        <v>13</v>
      </c>
      <c r="G30" s="10" t="s">
        <v>56</v>
      </c>
      <c r="H30" s="136">
        <v>3.0671296296296295E-4</v>
      </c>
      <c r="I30" s="140" t="s">
        <v>199</v>
      </c>
      <c r="J30" s="6" t="str">
        <f>IF(H30=0," ",IF(H30&lt;=[1]Разряды!$D$5,[1]Разряды!$D$3,IF(H30&lt;=[1]Разряды!$E$5,[1]Разряды!$E$3,IF(H30&lt;=[1]Разряды!$F$5,[1]Разряды!$F$3,IF(H30&lt;=[1]Разряды!$G$5,[1]Разряды!$G$3,IF(H30&lt;=[1]Разряды!$H$5,[1]Разряды!$H$3,IF(H30&lt;=[1]Разряды!$I$5,[1]Разряды!$I$3,IF(H30&lt;=[1]Разряды!$J$5,[1]Разряды!$J$3,"б/р"))))))))</f>
        <v>Iюн</v>
      </c>
      <c r="K30" s="13" t="s">
        <v>47</v>
      </c>
    </row>
    <row r="31" spans="1:11" x14ac:dyDescent="0.25">
      <c r="A31" s="132">
        <v>7</v>
      </c>
      <c r="B31" s="46" t="s">
        <v>200</v>
      </c>
      <c r="C31" s="122">
        <v>638</v>
      </c>
      <c r="D31" s="134">
        <v>2003</v>
      </c>
      <c r="E31" s="134" t="s">
        <v>16</v>
      </c>
      <c r="F31" s="4" t="s">
        <v>13</v>
      </c>
      <c r="G31" s="20" t="s">
        <v>55</v>
      </c>
      <c r="H31" s="136">
        <v>3.1250000000000001E-4</v>
      </c>
      <c r="I31" s="136"/>
      <c r="J31" s="6" t="str">
        <f>IF(H31=0," ",IF(H31&lt;=[1]Разряды!$D$5,[1]Разряды!$D$3,IF(H31&lt;=[1]Разряды!$E$5,[1]Разряды!$E$3,IF(H31&lt;=[1]Разряды!$F$5,[1]Разряды!$F$3,IF(H31&lt;=[1]Разряды!$G$5,[1]Разряды!$G$3,IF(H31&lt;=[1]Разряды!$H$5,[1]Разряды!$H$3,IF(H31&lt;=[1]Разряды!$I$5,[1]Разряды!$I$3,IF(H31&lt;=[1]Разряды!$J$5,[1]Разряды!$J$3,"б/р"))))))))</f>
        <v>Iюн</v>
      </c>
      <c r="K31" s="11" t="s">
        <v>36</v>
      </c>
    </row>
    <row r="32" spans="1:11" x14ac:dyDescent="0.25">
      <c r="A32" s="132">
        <v>8</v>
      </c>
      <c r="B32" s="46" t="s">
        <v>201</v>
      </c>
      <c r="C32" s="122">
        <v>108</v>
      </c>
      <c r="D32" s="134">
        <v>2004</v>
      </c>
      <c r="E32" s="134" t="s">
        <v>91</v>
      </c>
      <c r="F32" s="4" t="s">
        <v>13</v>
      </c>
      <c r="G32" s="28" t="s">
        <v>55</v>
      </c>
      <c r="H32" s="136">
        <v>3.4722222222222224E-4</v>
      </c>
      <c r="I32" s="136"/>
      <c r="J32" s="6" t="str">
        <f>IF(H32=0," ",IF(H32&lt;=[1]Разряды!$D$5,[1]Разряды!$D$3,IF(H32&lt;=[1]Разряды!$E$5,[1]Разряды!$E$3,IF(H32&lt;=[1]Разряды!$F$5,[1]Разряды!$F$3,IF(H32&lt;=[1]Разряды!$G$5,[1]Разряды!$G$3,IF(H32&lt;=[1]Разряды!$H$5,[1]Разряды!$H$3,IF(H32&lt;=[1]Разряды!$I$5,[1]Разряды!$I$3,IF(H32&lt;=[1]Разряды!$J$5,[1]Разряды!$J$3,"б/р"))))))))</f>
        <v>IIюн</v>
      </c>
      <c r="K32" s="11" t="s">
        <v>48</v>
      </c>
    </row>
    <row r="33" spans="1:11" x14ac:dyDescent="0.25">
      <c r="A33" s="132">
        <v>9</v>
      </c>
      <c r="B33" s="46" t="s">
        <v>202</v>
      </c>
      <c r="C33" s="122">
        <v>102</v>
      </c>
      <c r="D33" s="134">
        <v>2004</v>
      </c>
      <c r="E33" s="134" t="s">
        <v>91</v>
      </c>
      <c r="F33" s="32" t="s">
        <v>13</v>
      </c>
      <c r="G33" s="28" t="s">
        <v>55</v>
      </c>
      <c r="H33" s="141">
        <v>3.4953703703703704E-4</v>
      </c>
      <c r="I33" s="141"/>
      <c r="J33" s="6" t="str">
        <f>IF(H33=0," ",IF(H33&lt;=[1]Разряды!$D$5,[1]Разряды!$D$3,IF(H33&lt;=[1]Разряды!$E$5,[1]Разряды!$E$3,IF(H33&lt;=[1]Разряды!$F$5,[1]Разряды!$F$3,IF(H33&lt;=[1]Разряды!$G$5,[1]Разряды!$G$3,IF(H33&lt;=[1]Разряды!$H$5,[1]Разряды!$H$3,IF(H33&lt;=[1]Разряды!$I$5,[1]Разряды!$I$3,IF(H33&lt;=[1]Разряды!$J$5,[1]Разряды!$J$3,"б/р"))))))))</f>
        <v>IIюн</v>
      </c>
      <c r="K33" s="11" t="s">
        <v>48</v>
      </c>
    </row>
    <row r="34" spans="1:11" x14ac:dyDescent="0.25">
      <c r="A34" s="132">
        <v>10</v>
      </c>
      <c r="B34" s="46" t="s">
        <v>203</v>
      </c>
      <c r="C34" s="122">
        <v>84</v>
      </c>
      <c r="D34" s="134">
        <v>2004</v>
      </c>
      <c r="E34" s="134"/>
      <c r="F34" s="32" t="s">
        <v>13</v>
      </c>
      <c r="G34" s="20" t="s">
        <v>55</v>
      </c>
      <c r="H34" s="142">
        <v>3.5532407407407404E-4</v>
      </c>
      <c r="I34" s="142"/>
      <c r="J34" s="6" t="str">
        <f>IF(H34=0," ",IF(H34&lt;=[1]Разряды!$D$5,[1]Разряды!$D$3,IF(H34&lt;=[1]Разряды!$E$5,[1]Разряды!$E$3,IF(H34&lt;=[1]Разряды!$F$5,[1]Разряды!$F$3,IF(H34&lt;=[1]Разряды!$G$5,[1]Разряды!$G$3,IF(H34&lt;=[1]Разряды!$H$5,[1]Разряды!$H$3,IF(H34&lt;=[1]Разряды!$I$5,[1]Разряды!$I$3,IF(H34&lt;=[1]Разряды!$J$5,[1]Разряды!$J$3,"б/р"))))))))</f>
        <v>IIIюн</v>
      </c>
      <c r="K34" s="11" t="s">
        <v>27</v>
      </c>
    </row>
    <row r="35" spans="1:11" ht="15.75" thickBot="1" x14ac:dyDescent="0.3">
      <c r="A35" s="48"/>
      <c r="B35" s="24"/>
      <c r="C35" s="18"/>
      <c r="D35" s="14"/>
      <c r="E35" s="14"/>
      <c r="F35" s="15"/>
      <c r="G35" s="16"/>
      <c r="H35" s="49"/>
      <c r="I35" s="17"/>
      <c r="J35" s="18"/>
      <c r="K35" s="24"/>
    </row>
    <row r="36" spans="1:11" ht="15.75" thickTop="1" x14ac:dyDescent="0.25">
      <c r="A36" s="43"/>
      <c r="B36" s="50"/>
      <c r="C36" s="42"/>
      <c r="D36" s="43"/>
      <c r="E36" s="42"/>
      <c r="F36" s="50"/>
      <c r="G36" s="50"/>
      <c r="H36" s="59"/>
      <c r="I36" s="60"/>
      <c r="J36" s="42"/>
      <c r="K36" s="41"/>
    </row>
    <row r="37" spans="1:11" x14ac:dyDescent="0.25">
      <c r="B37" s="89" t="s">
        <v>58</v>
      </c>
      <c r="G37" s="89" t="s">
        <v>59</v>
      </c>
    </row>
    <row r="41" spans="1:11" x14ac:dyDescent="0.25">
      <c r="B41" s="89" t="s">
        <v>58</v>
      </c>
      <c r="G41" s="89" t="s">
        <v>60</v>
      </c>
    </row>
    <row r="42" spans="1:11" ht="18" x14ac:dyDescent="0.2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8" x14ac:dyDescent="0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1:11" x14ac:dyDescent="0.25">
      <c r="A44" s="115"/>
      <c r="B44" s="115"/>
      <c r="C44" s="83"/>
      <c r="H44" s="116"/>
      <c r="I44" s="116"/>
      <c r="J44" s="116"/>
      <c r="K44" s="116"/>
    </row>
  </sheetData>
  <mergeCells count="26">
    <mergeCell ref="A44:B44"/>
    <mergeCell ref="H44:K44"/>
    <mergeCell ref="K9:K10"/>
    <mergeCell ref="F11:G11"/>
    <mergeCell ref="I11:J11"/>
    <mergeCell ref="F24:G24"/>
    <mergeCell ref="A42:K42"/>
    <mergeCell ref="I7:J7"/>
    <mergeCell ref="E8:F8"/>
    <mergeCell ref="I8:J8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A2:K2"/>
    <mergeCell ref="A3:K3"/>
    <mergeCell ref="A4:K4"/>
    <mergeCell ref="A5:K5"/>
    <mergeCell ref="A6:B6"/>
    <mergeCell ref="H6:K6"/>
    <mergeCell ref="A1:K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A44" sqref="A44:XFD441"/>
    </sheetView>
  </sheetViews>
  <sheetFormatPr defaultRowHeight="15" x14ac:dyDescent="0.25"/>
  <cols>
    <col min="1" max="1" width="5" customWidth="1"/>
    <col min="2" max="2" width="22.57031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2" customWidth="1"/>
    <col min="8" max="8" width="7.140625" customWidth="1"/>
    <col min="9" max="9" width="8.5703125" customWidth="1"/>
    <col min="10" max="10" width="6.28515625" customWidth="1"/>
    <col min="11" max="11" width="29.7109375" customWidth="1"/>
  </cols>
  <sheetData>
    <row r="1" spans="1:11" ht="15.75" x14ac:dyDescent="0.25">
      <c r="A1" s="11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x14ac:dyDescent="0.25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75" x14ac:dyDescent="0.25">
      <c r="A3" s="111" t="s">
        <v>78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8" x14ac:dyDescent="0.25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x14ac:dyDescent="0.25">
      <c r="A6" s="115" t="s">
        <v>49</v>
      </c>
      <c r="B6" s="115"/>
      <c r="C6" s="83"/>
      <c r="H6" s="116" t="s">
        <v>79</v>
      </c>
      <c r="I6" s="116"/>
      <c r="J6" s="116"/>
      <c r="K6" s="116"/>
    </row>
    <row r="7" spans="1:11" ht="18.75" x14ac:dyDescent="0.3">
      <c r="A7" s="1" t="s">
        <v>51</v>
      </c>
      <c r="B7" s="1"/>
      <c r="C7" s="1"/>
      <c r="E7" s="117" t="s">
        <v>28</v>
      </c>
      <c r="F7" s="117"/>
      <c r="G7" s="72"/>
      <c r="H7" s="72"/>
      <c r="I7" s="113" t="s">
        <v>11</v>
      </c>
      <c r="J7" s="113"/>
      <c r="K7" s="63" t="s">
        <v>69</v>
      </c>
    </row>
    <row r="8" spans="1:11" x14ac:dyDescent="0.25">
      <c r="A8" s="107" t="s">
        <v>1</v>
      </c>
      <c r="B8" s="107" t="s">
        <v>2</v>
      </c>
      <c r="C8" s="107" t="s">
        <v>3</v>
      </c>
      <c r="D8" s="109" t="s">
        <v>4</v>
      </c>
      <c r="E8" s="109" t="s">
        <v>5</v>
      </c>
      <c r="F8" s="109" t="s">
        <v>6</v>
      </c>
      <c r="G8" s="109" t="s">
        <v>7</v>
      </c>
      <c r="H8" s="118" t="s">
        <v>8</v>
      </c>
      <c r="I8" s="119"/>
      <c r="J8" s="107" t="s">
        <v>9</v>
      </c>
      <c r="K8" s="102" t="s">
        <v>10</v>
      </c>
    </row>
    <row r="9" spans="1:11" x14ac:dyDescent="0.25">
      <c r="A9" s="108"/>
      <c r="B9" s="108"/>
      <c r="C9" s="108"/>
      <c r="D9" s="108"/>
      <c r="E9" s="108"/>
      <c r="F9" s="108"/>
      <c r="G9" s="108"/>
      <c r="H9" s="35" t="s">
        <v>20</v>
      </c>
      <c r="I9" s="35" t="s">
        <v>21</v>
      </c>
      <c r="J9" s="108"/>
      <c r="K9" s="103"/>
    </row>
    <row r="10" spans="1:11" x14ac:dyDescent="0.25">
      <c r="A10" s="2"/>
      <c r="B10" s="2"/>
      <c r="C10" s="2"/>
      <c r="D10" s="2"/>
      <c r="E10" s="2"/>
      <c r="F10" s="104" t="s">
        <v>80</v>
      </c>
      <c r="G10" s="104"/>
      <c r="H10" s="3"/>
      <c r="I10" s="106"/>
      <c r="J10" s="106"/>
      <c r="K10" s="33"/>
    </row>
    <row r="11" spans="1:11" x14ac:dyDescent="0.25">
      <c r="A11" s="76">
        <v>1</v>
      </c>
      <c r="B11" s="50" t="s">
        <v>204</v>
      </c>
      <c r="C11" s="42">
        <v>840</v>
      </c>
      <c r="D11" s="43">
        <v>2005</v>
      </c>
      <c r="E11" s="42" t="s">
        <v>14</v>
      </c>
      <c r="F11" s="32" t="s">
        <v>13</v>
      </c>
      <c r="G11" s="32" t="s">
        <v>55</v>
      </c>
      <c r="H11" s="51"/>
      <c r="I11" s="30">
        <v>7.0601851851851847E-4</v>
      </c>
      <c r="J11" s="21" t="str">
        <f>IF(I11=0," ",IF(I11&lt;=[1]Разряды!$D$27,[1]Разряды!$D$3,IF(I11&lt;=[1]Разряды!$E$27,[1]Разряды!$E$3,IF(I11&lt;=[1]Разряды!$F$27,[1]Разряды!$F$3,IF(I11&lt;=[1]Разряды!$G$27,[1]Разряды!$G$3,IF(I11&lt;=[1]Разряды!$H$27,[1]Разряды!$H$3,IF(I11&lt;=[1]Разряды!$I$27,[1]Разряды!$I$3,IF(I11&lt;=[1]Разряды!$J$27,[1]Разряды!$J$3,"б/р"))))))))</f>
        <v>I</v>
      </c>
      <c r="K11" s="11" t="s">
        <v>37</v>
      </c>
    </row>
    <row r="12" spans="1:11" x14ac:dyDescent="0.25">
      <c r="A12" s="12">
        <v>2</v>
      </c>
      <c r="B12" s="4" t="s">
        <v>205</v>
      </c>
      <c r="C12" s="21">
        <v>395</v>
      </c>
      <c r="D12" s="29">
        <v>2005</v>
      </c>
      <c r="E12" s="21" t="s">
        <v>14</v>
      </c>
      <c r="F12" s="4" t="s">
        <v>13</v>
      </c>
      <c r="G12" s="87" t="s">
        <v>46</v>
      </c>
      <c r="H12" s="52"/>
      <c r="I12" s="30">
        <v>7.210648148148149E-4</v>
      </c>
      <c r="J12" s="21" t="str">
        <f>IF(I12=0," ",IF(I12&lt;=[1]Разряды!$D$27,[1]Разряды!$D$3,IF(I12&lt;=[1]Разряды!$E$27,[1]Разряды!$E$3,IF(I12&lt;=[1]Разряды!$F$27,[1]Разряды!$F$3,IF(I12&lt;=[1]Разряды!$G$27,[1]Разряды!$G$3,IF(I12&lt;=[1]Разряды!$H$27,[1]Разряды!$H$3,IF(I12&lt;=[1]Разряды!$I$27,[1]Разряды!$I$3,IF(I12&lt;=[1]Разряды!$J$27,[1]Разряды!$J$3,"б/р"))))))))</f>
        <v>II</v>
      </c>
      <c r="K12" s="69" t="s">
        <v>40</v>
      </c>
    </row>
    <row r="13" spans="1:11" x14ac:dyDescent="0.25">
      <c r="A13" s="76">
        <v>3</v>
      </c>
      <c r="B13" s="4" t="s">
        <v>206</v>
      </c>
      <c r="C13" s="9">
        <v>778</v>
      </c>
      <c r="D13" s="29">
        <v>2005</v>
      </c>
      <c r="E13" s="6" t="s">
        <v>12</v>
      </c>
      <c r="F13" s="32" t="s">
        <v>13</v>
      </c>
      <c r="G13" s="4" t="s">
        <v>55</v>
      </c>
      <c r="H13" s="59"/>
      <c r="I13" s="30">
        <v>7.9513888888888896E-4</v>
      </c>
      <c r="J13" s="21" t="str">
        <f>IF(I13=0," ",IF(I13&lt;=[1]Разряды!$D$27,[1]Разряды!$D$3,IF(I13&lt;=[1]Разряды!$E$27,[1]Разряды!$E$3,IF(I13&lt;=[1]Разряды!$F$27,[1]Разряды!$F$3,IF(I13&lt;=[1]Разряды!$G$27,[1]Разряды!$G$3,IF(I13&lt;=[1]Разряды!$H$27,[1]Разряды!$H$3,IF(I13&lt;=[1]Разряды!$I$27,[1]Разряды!$I$3,IF(I13&lt;=[1]Разряды!$J$27,[1]Разряды!$J$3,"б/р"))))))))</f>
        <v>III</v>
      </c>
      <c r="K13" s="11" t="s">
        <v>37</v>
      </c>
    </row>
    <row r="14" spans="1:11" x14ac:dyDescent="0.25">
      <c r="A14" s="21">
        <v>4</v>
      </c>
      <c r="B14" s="25" t="s">
        <v>207</v>
      </c>
      <c r="C14" s="26">
        <v>5</v>
      </c>
      <c r="D14" s="27">
        <v>2005</v>
      </c>
      <c r="E14" s="8" t="s">
        <v>16</v>
      </c>
      <c r="F14" s="32" t="s">
        <v>13</v>
      </c>
      <c r="G14" s="10" t="s">
        <v>56</v>
      </c>
      <c r="H14" s="52"/>
      <c r="I14" s="143">
        <v>8.1249999999999996E-4</v>
      </c>
      <c r="J14" s="21" t="str">
        <f>IF(I14=0," ",IF(I14&lt;=[1]Разряды!$D$27,[1]Разряды!$D$3,IF(I14&lt;=[1]Разряды!$E$27,[1]Разряды!$E$3,IF(I14&lt;=[1]Разряды!$F$27,[1]Разряды!$F$3,IF(I14&lt;=[1]Разряды!$G$27,[1]Разряды!$G$3,IF(I14&lt;=[1]Разряды!$H$27,[1]Разряды!$H$3,IF(I14&lt;=[1]Разряды!$I$27,[1]Разряды!$I$3,IF(I14&lt;=[1]Разряды!$J$27,[1]Разряды!$J$3,"б/р"))))))))</f>
        <v>III</v>
      </c>
      <c r="K14" s="11" t="s">
        <v>83</v>
      </c>
    </row>
    <row r="15" spans="1:11" x14ac:dyDescent="0.25">
      <c r="A15" s="21">
        <v>5</v>
      </c>
      <c r="B15" s="4" t="s">
        <v>208</v>
      </c>
      <c r="C15" s="21">
        <v>103</v>
      </c>
      <c r="D15" s="29">
        <v>2005</v>
      </c>
      <c r="E15" s="21" t="s">
        <v>16</v>
      </c>
      <c r="F15" s="32" t="s">
        <v>13</v>
      </c>
      <c r="G15" s="20" t="s">
        <v>55</v>
      </c>
      <c r="H15" s="52"/>
      <c r="I15" s="30">
        <v>8.1597222222222227E-4</v>
      </c>
      <c r="J15" s="21" t="str">
        <f>IF(I15=0," ",IF(I15&lt;=[1]Разряды!$D$27,[1]Разряды!$D$3,IF(I15&lt;=[1]Разряды!$E$27,[1]Разряды!$E$3,IF(I15&lt;=[1]Разряды!$F$27,[1]Разряды!$F$3,IF(I15&lt;=[1]Разряды!$G$27,[1]Разряды!$G$3,IF(I15&lt;=[1]Разряды!$H$27,[1]Разряды!$H$3,IF(I15&lt;=[1]Разряды!$I$27,[1]Разряды!$I$3,IF(I15&lt;=[1]Разряды!$J$27,[1]Разряды!$J$3,"б/р"))))))))</f>
        <v>III</v>
      </c>
      <c r="K15" s="11" t="s">
        <v>27</v>
      </c>
    </row>
    <row r="16" spans="1:11" x14ac:dyDescent="0.25">
      <c r="A16" s="21">
        <v>6</v>
      </c>
      <c r="B16" s="7" t="s">
        <v>209</v>
      </c>
      <c r="C16" s="8">
        <v>436</v>
      </c>
      <c r="D16" s="9">
        <v>2005</v>
      </c>
      <c r="E16" s="8"/>
      <c r="F16" s="4" t="s">
        <v>13</v>
      </c>
      <c r="G16" s="20" t="s">
        <v>55</v>
      </c>
      <c r="H16" s="52"/>
      <c r="I16" s="30">
        <v>8.2175925925925917E-4</v>
      </c>
      <c r="J16" s="21" t="str">
        <f>IF(I16=0," ",IF(I16&lt;=[1]Разряды!$D$27,[1]Разряды!$D$3,IF(I16&lt;=[1]Разряды!$E$27,[1]Разряды!$E$3,IF(I16&lt;=[1]Разряды!$F$27,[1]Разряды!$F$3,IF(I16&lt;=[1]Разряды!$G$27,[1]Разряды!$G$3,IF(I16&lt;=[1]Разряды!$H$27,[1]Разряды!$H$3,IF(I16&lt;=[1]Разряды!$I$27,[1]Разряды!$I$3,IF(I16&lt;=[1]Разряды!$J$27,[1]Разряды!$J$3,"б/р"))))))))</f>
        <v>III</v>
      </c>
      <c r="K16" s="11" t="s">
        <v>29</v>
      </c>
    </row>
    <row r="17" spans="1:11" x14ac:dyDescent="0.25">
      <c r="A17" s="21">
        <v>7</v>
      </c>
      <c r="B17" s="4" t="s">
        <v>210</v>
      </c>
      <c r="C17" s="9">
        <v>634</v>
      </c>
      <c r="D17" s="29">
        <v>2006</v>
      </c>
      <c r="E17" s="21" t="s">
        <v>12</v>
      </c>
      <c r="F17" s="4" t="s">
        <v>41</v>
      </c>
      <c r="G17" s="10" t="s">
        <v>73</v>
      </c>
      <c r="H17" s="52"/>
      <c r="I17" s="30">
        <v>8.2638888888888877E-4</v>
      </c>
      <c r="J17" s="21" t="str">
        <f>IF(I17=0," ",IF(I17&lt;=[1]Разряды!$D$27,[1]Разряды!$D$3,IF(I17&lt;=[1]Разряды!$E$27,[1]Разряды!$E$3,IF(I17&lt;=[1]Разряды!$F$27,[1]Разряды!$F$3,IF(I17&lt;=[1]Разряды!$G$27,[1]Разряды!$G$3,IF(I17&lt;=[1]Разряды!$H$27,[1]Разряды!$H$3,IF(I17&lt;=[1]Разряды!$I$27,[1]Разряды!$I$3,IF(I17&lt;=[1]Разряды!$J$27,[1]Разряды!$J$3,"б/р"))))))))</f>
        <v>Iюн</v>
      </c>
      <c r="K17" s="11" t="s">
        <v>211</v>
      </c>
    </row>
    <row r="18" spans="1:11" x14ac:dyDescent="0.25">
      <c r="A18" s="21">
        <v>8</v>
      </c>
      <c r="B18" s="37" t="s">
        <v>212</v>
      </c>
      <c r="C18" s="22">
        <v>607</v>
      </c>
      <c r="D18" s="38">
        <v>2006</v>
      </c>
      <c r="E18" s="22" t="s">
        <v>12</v>
      </c>
      <c r="F18" s="32" t="s">
        <v>13</v>
      </c>
      <c r="G18" s="87" t="s">
        <v>46</v>
      </c>
      <c r="H18" s="51"/>
      <c r="I18" s="30">
        <v>8.3449074074074068E-4</v>
      </c>
      <c r="J18" s="21" t="str">
        <f>IF(I18=0," ",IF(I18&lt;=[1]Разряды!$D$27,[1]Разряды!$D$3,IF(I18&lt;=[1]Разряды!$E$27,[1]Разряды!$E$3,IF(I18&lt;=[1]Разряды!$F$27,[1]Разряды!$F$3,IF(I18&lt;=[1]Разряды!$G$27,[1]Разряды!$G$3,IF(I18&lt;=[1]Разряды!$H$27,[1]Разряды!$H$3,IF(I18&lt;=[1]Разряды!$I$27,[1]Разряды!$I$3,IF(I18&lt;=[1]Разряды!$J$27,[1]Разряды!$J$3,"б/р"))))))))</f>
        <v>Iюн</v>
      </c>
      <c r="K18" s="11" t="s">
        <v>40</v>
      </c>
    </row>
    <row r="19" spans="1:11" x14ac:dyDescent="0.25">
      <c r="A19" s="21">
        <v>9</v>
      </c>
      <c r="B19" s="37" t="s">
        <v>213</v>
      </c>
      <c r="C19" s="22">
        <v>532</v>
      </c>
      <c r="D19" s="38">
        <v>2006</v>
      </c>
      <c r="E19" s="22" t="s">
        <v>16</v>
      </c>
      <c r="F19" s="4" t="s">
        <v>13</v>
      </c>
      <c r="G19" s="10" t="s">
        <v>55</v>
      </c>
      <c r="H19" s="54"/>
      <c r="I19" s="30">
        <v>8.4143518518518519E-4</v>
      </c>
      <c r="J19" s="21" t="str">
        <f>IF(I19=0," ",IF(I19&lt;=[1]Разряды!$D$27,[1]Разряды!$D$3,IF(I19&lt;=[1]Разряды!$E$27,[1]Разряды!$E$3,IF(I19&lt;=[1]Разряды!$F$27,[1]Разряды!$F$3,IF(I19&lt;=[1]Разряды!$G$27,[1]Разряды!$G$3,IF(I19&lt;=[1]Разряды!$H$27,[1]Разряды!$H$3,IF(I19&lt;=[1]Разряды!$I$27,[1]Разряды!$I$3,IF(I19&lt;=[1]Разряды!$J$27,[1]Разряды!$J$3,"б/р"))))))))</f>
        <v>Iюн</v>
      </c>
      <c r="K19" s="11" t="s">
        <v>37</v>
      </c>
    </row>
    <row r="20" spans="1:11" x14ac:dyDescent="0.25">
      <c r="A20" s="21">
        <v>10</v>
      </c>
      <c r="B20" s="7" t="s">
        <v>214</v>
      </c>
      <c r="C20" s="8">
        <v>192</v>
      </c>
      <c r="D20" s="9">
        <v>2005</v>
      </c>
      <c r="E20" s="22" t="s">
        <v>16</v>
      </c>
      <c r="F20" s="73" t="s">
        <v>13</v>
      </c>
      <c r="G20" s="61" t="s">
        <v>55</v>
      </c>
      <c r="H20" s="51"/>
      <c r="I20" s="30">
        <v>8.6805555555555551E-4</v>
      </c>
      <c r="J20" s="21" t="str">
        <f>IF(I20=0," ",IF(I20&lt;=[1]Разряды!$D$27,[1]Разряды!$D$3,IF(I20&lt;=[1]Разряды!$E$27,[1]Разряды!$E$3,IF(I20&lt;=[1]Разряды!$F$27,[1]Разряды!$F$3,IF(I20&lt;=[1]Разряды!$G$27,[1]Разряды!$G$3,IF(I20&lt;=[1]Разряды!$H$27,[1]Разряды!$H$3,IF(I20&lt;=[1]Разряды!$I$27,[1]Разряды!$I$3,IF(I20&lt;=[1]Разряды!$J$27,[1]Разряды!$J$3,"б/р"))))))))</f>
        <v>Iюн</v>
      </c>
      <c r="K20" s="11" t="s">
        <v>27</v>
      </c>
    </row>
    <row r="21" spans="1:11" x14ac:dyDescent="0.25">
      <c r="A21" s="21">
        <v>11</v>
      </c>
      <c r="B21" s="4" t="s">
        <v>215</v>
      </c>
      <c r="C21" s="9">
        <v>107</v>
      </c>
      <c r="D21" s="29">
        <v>2005</v>
      </c>
      <c r="E21" s="6" t="s">
        <v>16</v>
      </c>
      <c r="F21" s="32" t="s">
        <v>13</v>
      </c>
      <c r="G21" s="10" t="s">
        <v>56</v>
      </c>
      <c r="H21" s="51"/>
      <c r="I21" s="143">
        <v>8.9351851851851842E-4</v>
      </c>
      <c r="J21" s="21" t="str">
        <f>IF(I21=0," ",IF(I21&lt;=[1]Разряды!$D$27,[1]Разряды!$D$3,IF(I21&lt;=[1]Разряды!$E$27,[1]Разряды!$E$3,IF(I21&lt;=[1]Разряды!$F$27,[1]Разряды!$F$3,IF(I21&lt;=[1]Разряды!$G$27,[1]Разряды!$G$3,IF(I21&lt;=[1]Разряды!$H$27,[1]Разряды!$H$3,IF(I21&lt;=[1]Разряды!$I$27,[1]Разряды!$I$3,IF(I21&lt;=[1]Разряды!$J$27,[1]Разряды!$J$3,"б/р"))))))))</f>
        <v>IIюн</v>
      </c>
      <c r="K21" s="11" t="s">
        <v>47</v>
      </c>
    </row>
    <row r="22" spans="1:11" x14ac:dyDescent="0.25">
      <c r="A22" s="21">
        <v>12</v>
      </c>
      <c r="B22" s="37" t="s">
        <v>216</v>
      </c>
      <c r="C22" s="22">
        <v>171</v>
      </c>
      <c r="D22" s="38">
        <v>2006</v>
      </c>
      <c r="E22" s="22" t="s">
        <v>91</v>
      </c>
      <c r="F22" s="32" t="s">
        <v>13</v>
      </c>
      <c r="G22" s="4" t="s">
        <v>55</v>
      </c>
      <c r="H22" s="52"/>
      <c r="I22" s="30">
        <v>9.6874999999999999E-4</v>
      </c>
      <c r="J22" s="21" t="str">
        <f>IF(I22=0," ",IF(I22&lt;=[1]Разряды!$D$27,[1]Разряды!$D$3,IF(I22&lt;=[1]Разряды!$E$27,[1]Разряды!$E$3,IF(I22&lt;=[1]Разряды!$F$27,[1]Разряды!$F$3,IF(I22&lt;=[1]Разряды!$G$27,[1]Разряды!$G$3,IF(I22&lt;=[1]Разряды!$H$27,[1]Разряды!$H$3,IF(I22&lt;=[1]Разряды!$I$27,[1]Разряды!$I$3,IF(I22&lt;=[1]Разряды!$J$27,[1]Разряды!$J$3,"б/р"))))))))</f>
        <v>IIюн</v>
      </c>
      <c r="K22" s="11" t="s">
        <v>29</v>
      </c>
    </row>
    <row r="23" spans="1:11" x14ac:dyDescent="0.25">
      <c r="A23" s="21"/>
      <c r="B23" s="37"/>
      <c r="C23" s="22"/>
      <c r="D23" s="38"/>
      <c r="E23" s="22"/>
      <c r="F23" s="32"/>
      <c r="G23" s="32"/>
      <c r="H23" s="51"/>
      <c r="I23" s="30"/>
      <c r="J23" s="21" t="str">
        <f>IF(I23=0," ",IF(I23&lt;=[1]Разряды!$D$27,[1]Разряды!$D$3,IF(I23&lt;=[1]Разряды!$E$27,[1]Разряды!$E$3,IF(I23&lt;=[1]Разряды!$F$27,[1]Разряды!$F$3,IF(I23&lt;=[1]Разряды!$G$27,[1]Разряды!$G$3,IF(I23&lt;=[1]Разряды!$H$27,[1]Разряды!$H$3,IF(I23&lt;=[1]Разряды!$I$27,[1]Разряды!$I$3,IF(I23&lt;=[1]Разряды!$J$27,[1]Разряды!$J$3,"б/р"))))))))</f>
        <v xml:space="preserve"> </v>
      </c>
      <c r="K23" s="11"/>
    </row>
    <row r="24" spans="1:11" x14ac:dyDescent="0.25">
      <c r="A24" s="2"/>
      <c r="B24" s="2"/>
      <c r="C24" s="2"/>
      <c r="D24" s="2"/>
      <c r="E24" s="2"/>
      <c r="F24" s="104" t="s">
        <v>160</v>
      </c>
      <c r="G24" s="104"/>
      <c r="H24" s="3"/>
      <c r="I24" s="106"/>
      <c r="J24" s="106"/>
      <c r="K24" s="33"/>
    </row>
    <row r="25" spans="1:11" x14ac:dyDescent="0.25">
      <c r="A25" s="12">
        <v>1</v>
      </c>
      <c r="B25" s="4" t="s">
        <v>217</v>
      </c>
      <c r="C25" s="21">
        <v>179</v>
      </c>
      <c r="D25" s="29">
        <v>2004</v>
      </c>
      <c r="E25" s="29"/>
      <c r="F25" s="4" t="s">
        <v>13</v>
      </c>
      <c r="G25" s="4" t="s">
        <v>54</v>
      </c>
      <c r="H25" s="52"/>
      <c r="I25" s="30">
        <v>7.210648148148149E-4</v>
      </c>
      <c r="J25" s="21" t="str">
        <f>IF(I25=0," ",IF(I25&lt;=[1]Разряды!$D$27,[1]Разряды!$D$3,IF(I25&lt;=[1]Разряды!$E$27,[1]Разряды!$E$3,IF(I25&lt;=[1]Разряды!$F$27,[1]Разряды!$F$3,IF(I25&lt;=[1]Разряды!$G$27,[1]Разряды!$G$3,IF(I25&lt;=[1]Разряды!$H$27,[1]Разряды!$H$3,IF(I25&lt;=[1]Разряды!$I$27,[1]Разряды!$I$3,IF(I25&lt;=[1]Разряды!$J$27,[1]Разряды!$J$3,"б/р"))))))))</f>
        <v>II</v>
      </c>
      <c r="K25" s="13" t="s">
        <v>23</v>
      </c>
    </row>
    <row r="26" spans="1:11" x14ac:dyDescent="0.25">
      <c r="A26" s="12">
        <v>2</v>
      </c>
      <c r="B26" s="4" t="s">
        <v>218</v>
      </c>
      <c r="C26" s="21">
        <v>342</v>
      </c>
      <c r="D26" s="29">
        <v>2003</v>
      </c>
      <c r="E26" s="21" t="s">
        <v>12</v>
      </c>
      <c r="F26" s="4" t="s">
        <v>13</v>
      </c>
      <c r="G26" s="20" t="s">
        <v>55</v>
      </c>
      <c r="H26" s="52"/>
      <c r="I26" s="30">
        <v>7.9050925925925936E-4</v>
      </c>
      <c r="J26" s="21" t="str">
        <f>IF(I26=0," ",IF(I26&lt;=[1]Разряды!$D$27,[1]Разряды!$D$3,IF(I26&lt;=[1]Разряды!$E$27,[1]Разряды!$E$3,IF(I26&lt;=[1]Разряды!$F$27,[1]Разряды!$F$3,IF(I26&lt;=[1]Разряды!$G$27,[1]Разряды!$G$3,IF(I26&lt;=[1]Разряды!$H$27,[1]Разряды!$H$3,IF(I26&lt;=[1]Разряды!$I$27,[1]Разряды!$I$3,IF(I26&lt;=[1]Разряды!$J$27,[1]Разряды!$J$3,"б/р"))))))))</f>
        <v>III</v>
      </c>
      <c r="K26" s="13" t="s">
        <v>29</v>
      </c>
    </row>
    <row r="27" spans="1:11" x14ac:dyDescent="0.25">
      <c r="A27" s="12">
        <v>3</v>
      </c>
      <c r="B27" s="32" t="s">
        <v>219</v>
      </c>
      <c r="C27" s="6">
        <v>114</v>
      </c>
      <c r="D27" s="31">
        <v>2003</v>
      </c>
      <c r="E27" s="6" t="s">
        <v>16</v>
      </c>
      <c r="F27" s="32" t="s">
        <v>13</v>
      </c>
      <c r="G27" s="10" t="s">
        <v>56</v>
      </c>
      <c r="H27" s="52"/>
      <c r="I27" s="30">
        <v>7.9166666666666676E-4</v>
      </c>
      <c r="J27" s="21" t="str">
        <f>IF(I27=0," ",IF(I27&lt;=[1]Разряды!$D$27,[1]Разряды!$D$3,IF(I27&lt;=[1]Разряды!$E$27,[1]Разряды!$E$3,IF(I27&lt;=[1]Разряды!$F$27,[1]Разряды!$F$3,IF(I27&lt;=[1]Разряды!$G$27,[1]Разряды!$G$3,IF(I27&lt;=[1]Разряды!$H$27,[1]Разряды!$H$3,IF(I27&lt;=[1]Разряды!$I$27,[1]Разряды!$I$3,IF(I27&lt;=[1]Разряды!$J$27,[1]Разряды!$J$3,"б/р"))))))))</f>
        <v>III</v>
      </c>
      <c r="K27" s="13" t="s">
        <v>47</v>
      </c>
    </row>
    <row r="28" spans="1:11" x14ac:dyDescent="0.25">
      <c r="A28" s="21">
        <v>4</v>
      </c>
      <c r="B28" s="4" t="s">
        <v>220</v>
      </c>
      <c r="C28" s="21">
        <v>102</v>
      </c>
      <c r="D28" s="29">
        <v>2003</v>
      </c>
      <c r="E28" s="21" t="s">
        <v>12</v>
      </c>
      <c r="F28" s="4" t="s">
        <v>13</v>
      </c>
      <c r="G28" s="10" t="s">
        <v>56</v>
      </c>
      <c r="H28" s="52"/>
      <c r="I28" s="30">
        <v>8.0324074074074076E-4</v>
      </c>
      <c r="J28" s="21" t="str">
        <f>IF(I28=0," ",IF(I28&lt;=[1]Разряды!$D$27,[1]Разряды!$D$3,IF(I28&lt;=[1]Разряды!$E$27,[1]Разряды!$E$3,IF(I28&lt;=[1]Разряды!$F$27,[1]Разряды!$F$3,IF(I28&lt;=[1]Разряды!$G$27,[1]Разряды!$G$3,IF(I28&lt;=[1]Разряды!$H$27,[1]Разряды!$H$3,IF(I28&lt;=[1]Разряды!$I$27,[1]Разряды!$I$3,IF(I28&lt;=[1]Разряды!$J$27,[1]Разряды!$J$3,"б/р"))))))))</f>
        <v>III</v>
      </c>
      <c r="K28" s="11" t="s">
        <v>83</v>
      </c>
    </row>
    <row r="29" spans="1:11" x14ac:dyDescent="0.25">
      <c r="A29" s="21">
        <v>5</v>
      </c>
      <c r="B29" s="4" t="s">
        <v>221</v>
      </c>
      <c r="C29" s="21">
        <v>116</v>
      </c>
      <c r="D29" s="29">
        <v>2003</v>
      </c>
      <c r="E29" s="21" t="s">
        <v>16</v>
      </c>
      <c r="F29" s="32" t="s">
        <v>13</v>
      </c>
      <c r="G29" s="36" t="s">
        <v>56</v>
      </c>
      <c r="H29" s="52"/>
      <c r="I29" s="30">
        <v>8.5532407407407399E-4</v>
      </c>
      <c r="J29" s="21" t="str">
        <f>IF(I29=0," ",IF(I29&lt;=[1]Разряды!$D$27,[1]Разряды!$D$3,IF(I29&lt;=[1]Разряды!$E$27,[1]Разряды!$E$3,IF(I29&lt;=[1]Разряды!$F$27,[1]Разряды!$F$3,IF(I29&lt;=[1]Разряды!$G$27,[1]Разряды!$G$3,IF(I29&lt;=[1]Разряды!$H$27,[1]Разряды!$H$3,IF(I29&lt;=[1]Разряды!$I$27,[1]Разряды!$I$3,IF(I29&lt;=[1]Разряды!$J$27,[1]Разряды!$J$3,"б/р"))))))))</f>
        <v>Iюн</v>
      </c>
      <c r="K29" s="13" t="s">
        <v>47</v>
      </c>
    </row>
    <row r="30" spans="1:11" ht="15.75" thickBot="1" x14ac:dyDescent="0.3">
      <c r="A30" s="18"/>
      <c r="B30" s="15"/>
      <c r="C30" s="18"/>
      <c r="D30" s="23"/>
      <c r="E30" s="23"/>
      <c r="F30" s="15"/>
      <c r="G30" s="15"/>
      <c r="H30" s="58"/>
      <c r="I30" s="64"/>
      <c r="J30" s="18"/>
      <c r="K30" s="24"/>
    </row>
    <row r="31" spans="1:11" ht="18.75" thickTop="1" x14ac:dyDescent="0.25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x14ac:dyDescent="0.25">
      <c r="A32" s="115"/>
      <c r="B32" s="115"/>
      <c r="C32" s="83"/>
      <c r="H32" s="116"/>
      <c r="I32" s="116"/>
      <c r="J32" s="116"/>
      <c r="K32" s="116"/>
    </row>
    <row r="33" spans="1:11" x14ac:dyDescent="0.25">
      <c r="B33" s="89" t="s">
        <v>58</v>
      </c>
      <c r="G33" s="89" t="s">
        <v>59</v>
      </c>
    </row>
    <row r="37" spans="1:11" x14ac:dyDescent="0.25">
      <c r="B37" s="89" t="s">
        <v>58</v>
      </c>
      <c r="G37" s="89" t="s">
        <v>60</v>
      </c>
    </row>
    <row r="38" spans="1:11" x14ac:dyDescent="0.25">
      <c r="A38" s="1"/>
      <c r="B38" s="83"/>
      <c r="C38" s="83"/>
      <c r="H38" s="75"/>
      <c r="I38" s="84"/>
      <c r="J38" s="84"/>
      <c r="K38" s="63"/>
    </row>
    <row r="39" spans="1:11" x14ac:dyDescent="0.25">
      <c r="A39" s="1"/>
      <c r="B39" s="83"/>
      <c r="C39" s="83"/>
      <c r="H39" s="75"/>
      <c r="I39" s="84"/>
      <c r="J39" s="84"/>
      <c r="K39" s="63"/>
    </row>
    <row r="40" spans="1:11" x14ac:dyDescent="0.25">
      <c r="A40" s="1"/>
      <c r="B40" s="83"/>
      <c r="C40" s="83"/>
      <c r="H40" s="75"/>
      <c r="I40" s="84"/>
      <c r="J40" s="84"/>
      <c r="K40" s="63"/>
    </row>
    <row r="41" spans="1:11" x14ac:dyDescent="0.25">
      <c r="A41" s="1"/>
      <c r="B41" s="83"/>
      <c r="C41" s="83"/>
      <c r="H41" s="75"/>
      <c r="I41" s="84"/>
      <c r="J41" s="84"/>
      <c r="K41" s="63"/>
    </row>
    <row r="42" spans="1:11" x14ac:dyDescent="0.25">
      <c r="A42" s="1"/>
      <c r="B42" s="83"/>
      <c r="C42" s="83"/>
      <c r="H42" s="75"/>
      <c r="I42" s="84"/>
      <c r="J42" s="84"/>
      <c r="K42" s="63"/>
    </row>
    <row r="43" spans="1:11" x14ac:dyDescent="0.25">
      <c r="A43" s="1"/>
      <c r="B43" s="83"/>
      <c r="C43" s="83"/>
      <c r="H43" s="75"/>
      <c r="I43" s="84"/>
      <c r="J43" s="84"/>
      <c r="K43" s="63"/>
    </row>
  </sheetData>
  <mergeCells count="26">
    <mergeCell ref="A32:B32"/>
    <mergeCell ref="H32:K32"/>
    <mergeCell ref="F10:G10"/>
    <mergeCell ref="I10:J10"/>
    <mergeCell ref="F24:G24"/>
    <mergeCell ref="I24:J24"/>
    <mergeCell ref="A31:K31"/>
    <mergeCell ref="F8:F9"/>
    <mergeCell ref="G8:G9"/>
    <mergeCell ref="H8:I8"/>
    <mergeCell ref="J8:J9"/>
    <mergeCell ref="K8:K9"/>
    <mergeCell ref="A8:A9"/>
    <mergeCell ref="B8:B9"/>
    <mergeCell ref="C8:C9"/>
    <mergeCell ref="D8:D9"/>
    <mergeCell ref="E8:E9"/>
    <mergeCell ref="A4:K4"/>
    <mergeCell ref="A5:K5"/>
    <mergeCell ref="A6:B6"/>
    <mergeCell ref="H6:K6"/>
    <mergeCell ref="E7:F7"/>
    <mergeCell ref="I7:J7"/>
    <mergeCell ref="A1:K1"/>
    <mergeCell ref="A2:K2"/>
    <mergeCell ref="A3:K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activeCell="A41" sqref="A41:XFD191"/>
    </sheetView>
  </sheetViews>
  <sheetFormatPr defaultRowHeight="15" x14ac:dyDescent="0.25"/>
  <cols>
    <col min="1" max="1" width="5" customWidth="1"/>
    <col min="2" max="2" width="22.57031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2" customWidth="1"/>
    <col min="8" max="8" width="7.140625" customWidth="1"/>
    <col min="9" max="9" width="8.5703125" customWidth="1"/>
    <col min="10" max="10" width="6.28515625" customWidth="1"/>
    <col min="11" max="11" width="29.7109375" customWidth="1"/>
  </cols>
  <sheetData>
    <row r="1" spans="1:11" ht="15.75" x14ac:dyDescent="0.25">
      <c r="A1" s="11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x14ac:dyDescent="0.25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75" x14ac:dyDescent="0.25">
      <c r="A3" s="111" t="s">
        <v>78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8" x14ac:dyDescent="0.25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x14ac:dyDescent="0.25">
      <c r="A6" s="115" t="s">
        <v>49</v>
      </c>
      <c r="B6" s="115"/>
      <c r="C6" s="83"/>
      <c r="H6" s="116" t="s">
        <v>79</v>
      </c>
      <c r="I6" s="116"/>
      <c r="J6" s="116"/>
      <c r="K6" s="116"/>
    </row>
    <row r="7" spans="1:11" ht="18.75" x14ac:dyDescent="0.3">
      <c r="A7" s="1" t="s">
        <v>51</v>
      </c>
      <c r="B7" s="1"/>
      <c r="C7" s="1"/>
      <c r="E7" s="117" t="s">
        <v>28</v>
      </c>
      <c r="F7" s="117"/>
      <c r="G7" s="72"/>
      <c r="H7" s="72"/>
      <c r="I7" s="113" t="s">
        <v>11</v>
      </c>
      <c r="J7" s="113"/>
      <c r="K7" s="63" t="s">
        <v>70</v>
      </c>
    </row>
    <row r="8" spans="1:11" x14ac:dyDescent="0.25">
      <c r="A8" s="107" t="s">
        <v>1</v>
      </c>
      <c r="B8" s="107" t="s">
        <v>2</v>
      </c>
      <c r="C8" s="107" t="s">
        <v>3</v>
      </c>
      <c r="D8" s="109" t="s">
        <v>4</v>
      </c>
      <c r="E8" s="109" t="s">
        <v>5</v>
      </c>
      <c r="F8" s="109" t="s">
        <v>6</v>
      </c>
      <c r="G8" s="109" t="s">
        <v>7</v>
      </c>
      <c r="H8" s="118" t="s">
        <v>8</v>
      </c>
      <c r="I8" s="119"/>
      <c r="J8" s="107" t="s">
        <v>9</v>
      </c>
      <c r="K8" s="102" t="s">
        <v>10</v>
      </c>
    </row>
    <row r="9" spans="1:11" x14ac:dyDescent="0.25">
      <c r="A9" s="108"/>
      <c r="B9" s="108"/>
      <c r="C9" s="108"/>
      <c r="D9" s="108"/>
      <c r="E9" s="108"/>
      <c r="F9" s="108"/>
      <c r="G9" s="108"/>
      <c r="H9" s="35" t="s">
        <v>20</v>
      </c>
      <c r="I9" s="35" t="s">
        <v>21</v>
      </c>
      <c r="J9" s="108"/>
      <c r="K9" s="103"/>
    </row>
    <row r="10" spans="1:11" x14ac:dyDescent="0.25">
      <c r="A10" s="2"/>
      <c r="B10" s="2"/>
      <c r="C10" s="2"/>
      <c r="D10" s="2"/>
      <c r="E10" s="2"/>
      <c r="F10" s="104" t="s">
        <v>119</v>
      </c>
      <c r="G10" s="104"/>
      <c r="H10" s="3"/>
      <c r="I10" s="106"/>
      <c r="J10" s="106"/>
      <c r="K10" s="33"/>
    </row>
    <row r="11" spans="1:11" x14ac:dyDescent="0.25">
      <c r="A11" s="12">
        <v>1</v>
      </c>
      <c r="B11" s="4" t="s">
        <v>222</v>
      </c>
      <c r="C11" s="21">
        <v>7</v>
      </c>
      <c r="D11" s="29">
        <v>2006</v>
      </c>
      <c r="E11" s="21" t="s">
        <v>12</v>
      </c>
      <c r="F11" s="4" t="s">
        <v>13</v>
      </c>
      <c r="G11" s="10" t="s">
        <v>56</v>
      </c>
      <c r="H11" s="29"/>
      <c r="I11" s="30">
        <v>7.0138888888888887E-4</v>
      </c>
      <c r="J11" s="21" t="str">
        <f>IF(I11=0," ",IF(I11&lt;=[1]Разряды!$D$6,[1]Разряды!$D$3,IF(I11&lt;=[1]Разряды!$E$6,[1]Разряды!$E$3,IF(I11&lt;=[1]Разряды!$F$6,[1]Разряды!$F$3,IF(I11&lt;=[1]Разряды!$G$6,[1]Разряды!$G$3,IF(I11&lt;=[1]Разряды!$H$6,[1]Разряды!$H$3,IF(I11&lt;=[1]Разряды!$I$6,[1]Разряды!$I$3,IF(I11&lt;=[1]Разряды!$J$6,[1]Разряды!$J$3,"б/р"))))))))</f>
        <v>Iюн</v>
      </c>
      <c r="K11" s="11" t="s">
        <v>83</v>
      </c>
    </row>
    <row r="12" spans="1:11" x14ac:dyDescent="0.25">
      <c r="A12" s="12">
        <v>2</v>
      </c>
      <c r="B12" s="13" t="s">
        <v>223</v>
      </c>
      <c r="C12" s="21">
        <v>170</v>
      </c>
      <c r="D12" s="29">
        <v>2005</v>
      </c>
      <c r="E12" s="21"/>
      <c r="F12" s="4" t="s">
        <v>13</v>
      </c>
      <c r="G12" s="4" t="s">
        <v>54</v>
      </c>
      <c r="H12" s="56"/>
      <c r="I12" s="30">
        <v>7.349537037037037E-4</v>
      </c>
      <c r="J12" s="21" t="str">
        <f>IF(I12=0," ",IF(I12&lt;=[1]Разряды!$D$6,[1]Разряды!$D$3,IF(I12&lt;=[1]Разряды!$E$6,[1]Разряды!$E$3,IF(I12&lt;=[1]Разряды!$F$6,[1]Разряды!$F$3,IF(I12&lt;=[1]Разряды!$G$6,[1]Разряды!$G$3,IF(I12&lt;=[1]Разряды!$H$6,[1]Разряды!$H$3,IF(I12&lt;=[1]Разряды!$I$6,[1]Разряды!$I$3,IF(I12&lt;=[1]Разряды!$J$6,[1]Разряды!$J$3,"б/р"))))))))</f>
        <v>Iюн</v>
      </c>
      <c r="K12" s="11" t="s">
        <v>23</v>
      </c>
    </row>
    <row r="13" spans="1:11" x14ac:dyDescent="0.25">
      <c r="A13" s="12">
        <v>3</v>
      </c>
      <c r="B13" s="13" t="s">
        <v>224</v>
      </c>
      <c r="C13" s="21">
        <v>69</v>
      </c>
      <c r="D13" s="29">
        <v>2005</v>
      </c>
      <c r="E13" s="6" t="s">
        <v>91</v>
      </c>
      <c r="F13" s="4" t="s">
        <v>13</v>
      </c>
      <c r="G13" s="20" t="s">
        <v>55</v>
      </c>
      <c r="H13" s="29"/>
      <c r="I13" s="30">
        <v>7.6388888888888893E-4</v>
      </c>
      <c r="J13" s="21" t="str">
        <f>IF(I13=0," ",IF(I13&lt;=[1]Разряды!$D$6,[1]Разряды!$D$3,IF(I13&lt;=[1]Разряды!$E$6,[1]Разряды!$E$3,IF(I13&lt;=[1]Разряды!$F$6,[1]Разряды!$F$3,IF(I13&lt;=[1]Разряды!$G$6,[1]Разряды!$G$3,IF(I13&lt;=[1]Разряды!$H$6,[1]Разряды!$H$3,IF(I13&lt;=[1]Разряды!$I$6,[1]Разряды!$I$3,IF(I13&lt;=[1]Разряды!$J$6,[1]Разряды!$J$3,"б/р"))))))))</f>
        <v>IIюн</v>
      </c>
      <c r="K13" s="11" t="s">
        <v>27</v>
      </c>
    </row>
    <row r="14" spans="1:11" x14ac:dyDescent="0.25">
      <c r="A14" s="21">
        <v>4</v>
      </c>
      <c r="B14" s="13" t="s">
        <v>225</v>
      </c>
      <c r="C14" s="21">
        <v>614</v>
      </c>
      <c r="D14" s="31">
        <v>2005</v>
      </c>
      <c r="E14" s="6" t="s">
        <v>91</v>
      </c>
      <c r="F14" s="32" t="s">
        <v>13</v>
      </c>
      <c r="G14" s="32" t="s">
        <v>55</v>
      </c>
      <c r="H14" s="29"/>
      <c r="I14" s="30">
        <v>7.7430555555555553E-4</v>
      </c>
      <c r="J14" s="21" t="str">
        <f>IF(I14=0," ",IF(I14&lt;=[1]Разряды!$D$6,[1]Разряды!$D$3,IF(I14&lt;=[1]Разряды!$E$6,[1]Разряды!$E$3,IF(I14&lt;=[1]Разряды!$F$6,[1]Разряды!$F$3,IF(I14&lt;=[1]Разряды!$G$6,[1]Разряды!$G$3,IF(I14&lt;=[1]Разряды!$H$6,[1]Разряды!$H$3,IF(I14&lt;=[1]Разряды!$I$6,[1]Разряды!$I$3,IF(I14&lt;=[1]Разряды!$J$6,[1]Разряды!$J$3,"б/р"))))))))</f>
        <v>IIюн</v>
      </c>
      <c r="K14" s="11" t="s">
        <v>37</v>
      </c>
    </row>
    <row r="15" spans="1:11" x14ac:dyDescent="0.25">
      <c r="A15" s="21">
        <v>5</v>
      </c>
      <c r="B15" s="13" t="s">
        <v>226</v>
      </c>
      <c r="C15" s="21">
        <v>239</v>
      </c>
      <c r="D15" s="29">
        <v>2005</v>
      </c>
      <c r="E15" s="21"/>
      <c r="F15" s="32" t="s">
        <v>13</v>
      </c>
      <c r="G15" s="4" t="s">
        <v>71</v>
      </c>
      <c r="H15" s="55"/>
      <c r="I15" s="30">
        <v>7.7893518518518513E-4</v>
      </c>
      <c r="J15" s="21" t="str">
        <f>IF(I15=0," ",IF(I15&lt;=[1]Разряды!$D$6,[1]Разряды!$D$3,IF(I15&lt;=[1]Разряды!$E$6,[1]Разряды!$E$3,IF(I15&lt;=[1]Разряды!$F$6,[1]Разряды!$F$3,IF(I15&lt;=[1]Разряды!$G$6,[1]Разряды!$G$3,IF(I15&lt;=[1]Разряды!$H$6,[1]Разряды!$H$3,IF(I15&lt;=[1]Разряды!$I$6,[1]Разряды!$I$3,IF(I15&lt;=[1]Разряды!$J$6,[1]Разряды!$J$3,"б/р"))))))))</f>
        <v>IIюн</v>
      </c>
      <c r="K15" s="11" t="s">
        <v>57</v>
      </c>
    </row>
    <row r="16" spans="1:11" x14ac:dyDescent="0.25">
      <c r="A16" s="21">
        <v>6</v>
      </c>
      <c r="B16" s="11" t="s">
        <v>227</v>
      </c>
      <c r="C16" s="6">
        <v>118</v>
      </c>
      <c r="D16" s="31">
        <v>2005</v>
      </c>
      <c r="E16" s="6"/>
      <c r="F16" s="32" t="s">
        <v>13</v>
      </c>
      <c r="G16" s="4" t="s">
        <v>71</v>
      </c>
      <c r="H16" s="55"/>
      <c r="I16" s="30">
        <v>8.495370370370371E-4</v>
      </c>
      <c r="J16" s="21" t="str">
        <f>IF(I16=0," ",IF(I16&lt;=[1]Разряды!$D$6,[1]Разряды!$D$3,IF(I16&lt;=[1]Разряды!$E$6,[1]Разряды!$E$3,IF(I16&lt;=[1]Разряды!$F$6,[1]Разряды!$F$3,IF(I16&lt;=[1]Разряды!$G$6,[1]Разряды!$G$3,IF(I16&lt;=[1]Разряды!$H$6,[1]Разряды!$H$3,IF(I16&lt;=[1]Разряды!$I$6,[1]Разряды!$I$3,IF(I16&lt;=[1]Разряды!$J$6,[1]Разряды!$J$3,"б/р"))))))))</f>
        <v>IIIюн</v>
      </c>
      <c r="K16" s="13" t="s">
        <v>57</v>
      </c>
    </row>
    <row r="17" spans="1:11" x14ac:dyDescent="0.25">
      <c r="A17" s="6"/>
      <c r="B17" s="32"/>
      <c r="C17" s="6"/>
      <c r="D17" s="31"/>
      <c r="E17" s="6"/>
      <c r="F17" s="4"/>
      <c r="G17" s="91"/>
      <c r="H17" s="56"/>
      <c r="I17" s="40"/>
      <c r="J17" s="21"/>
      <c r="K17" s="13"/>
    </row>
    <row r="18" spans="1:11" x14ac:dyDescent="0.25">
      <c r="A18" s="2"/>
      <c r="B18" s="2"/>
      <c r="C18" s="2"/>
      <c r="D18" s="2"/>
      <c r="E18" s="2"/>
      <c r="F18" s="104" t="s">
        <v>191</v>
      </c>
      <c r="G18" s="104"/>
      <c r="H18" s="3"/>
      <c r="I18" s="106"/>
      <c r="J18" s="106"/>
      <c r="K18" s="33"/>
    </row>
    <row r="19" spans="1:11" x14ac:dyDescent="0.25">
      <c r="A19" s="12">
        <v>1</v>
      </c>
      <c r="B19" s="37" t="s">
        <v>228</v>
      </c>
      <c r="C19" s="22">
        <v>8</v>
      </c>
      <c r="D19" s="38">
        <v>2003</v>
      </c>
      <c r="E19" s="22" t="s">
        <v>18</v>
      </c>
      <c r="F19" s="32" t="s">
        <v>41</v>
      </c>
      <c r="G19" s="91" t="s">
        <v>65</v>
      </c>
      <c r="H19" s="65"/>
      <c r="I19" s="71">
        <v>6.3078703703703702E-4</v>
      </c>
      <c r="J19" s="21"/>
      <c r="K19" s="69" t="s">
        <v>164</v>
      </c>
    </row>
    <row r="20" spans="1:11" x14ac:dyDescent="0.25">
      <c r="A20" s="12">
        <v>2</v>
      </c>
      <c r="B20" s="32" t="s">
        <v>229</v>
      </c>
      <c r="C20" s="6">
        <v>317</v>
      </c>
      <c r="D20" s="31">
        <v>2003</v>
      </c>
      <c r="E20" s="6" t="s">
        <v>18</v>
      </c>
      <c r="F20" s="4" t="s">
        <v>13</v>
      </c>
      <c r="G20" s="87" t="s">
        <v>46</v>
      </c>
      <c r="H20" s="31"/>
      <c r="I20" s="71">
        <v>6.4236111111111113E-4</v>
      </c>
      <c r="J20" s="21" t="str">
        <f>IF(I20=0," ",IF(I20&lt;=[1]Разряды!$D$6,[1]Разряды!$D$3,IF(I20&lt;=[1]Разряды!$E$6,[1]Разряды!$E$3,IF(I20&lt;=[1]Разряды!$F$6,[1]Разряды!$F$3,IF(I20&lt;=[1]Разряды!$G$6,[1]Разряды!$G$3,IF(I20&lt;=[1]Разряды!$H$6,[1]Разряды!$H$3,IF(I20&lt;=[1]Разряды!$I$6,[1]Разряды!$I$3,IF(I20&lt;=[1]Разряды!$J$6,[1]Разряды!$J$3,"б/р"))))))))</f>
        <v>II</v>
      </c>
      <c r="K20" s="69" t="s">
        <v>40</v>
      </c>
    </row>
    <row r="21" spans="1:11" x14ac:dyDescent="0.25">
      <c r="A21" s="12">
        <v>3</v>
      </c>
      <c r="B21" s="4" t="s">
        <v>230</v>
      </c>
      <c r="C21" s="21">
        <v>114</v>
      </c>
      <c r="D21" s="29">
        <v>2004</v>
      </c>
      <c r="E21" s="21" t="s">
        <v>18</v>
      </c>
      <c r="F21" s="4" t="s">
        <v>13</v>
      </c>
      <c r="G21" s="4" t="s">
        <v>55</v>
      </c>
      <c r="H21" s="56"/>
      <c r="I21" s="71">
        <v>6.5162037037037022E-4</v>
      </c>
      <c r="J21" s="21" t="str">
        <f>IF(I21=0," ",IF(I21&lt;=[1]Разряды!$D$6,[1]Разряды!$D$3,IF(I21&lt;=[1]Разряды!$E$6,[1]Разряды!$E$3,IF(I21&lt;=[1]Разряды!$F$6,[1]Разряды!$F$3,IF(I21&lt;=[1]Разряды!$G$6,[1]Разряды!$G$3,IF(I21&lt;=[1]Разряды!$H$6,[1]Разряды!$H$3,IF(I21&lt;=[1]Разряды!$I$6,[1]Разряды!$I$3,IF(I21&lt;=[1]Разряды!$J$6,[1]Разряды!$J$3,"б/р"))))))))</f>
        <v>III</v>
      </c>
      <c r="K21" s="11" t="s">
        <v>48</v>
      </c>
    </row>
    <row r="22" spans="1:11" x14ac:dyDescent="0.25">
      <c r="A22" s="21">
        <v>4</v>
      </c>
      <c r="B22" s="13" t="s">
        <v>231</v>
      </c>
      <c r="C22" s="21">
        <v>103</v>
      </c>
      <c r="D22" s="8">
        <v>2003</v>
      </c>
      <c r="E22" s="8" t="s">
        <v>12</v>
      </c>
      <c r="F22" s="4" t="s">
        <v>13</v>
      </c>
      <c r="G22" s="10" t="s">
        <v>56</v>
      </c>
      <c r="H22" s="55"/>
      <c r="I22" s="71">
        <v>6.5277777777777773E-4</v>
      </c>
      <c r="J22" s="21" t="str">
        <f>IF(I22=0," ",IF(I22&lt;=[1]Разряды!$D$6,[1]Разряды!$D$3,IF(I22&lt;=[1]Разряды!$E$6,[1]Разряды!$E$3,IF(I22&lt;=[1]Разряды!$F$6,[1]Разряды!$F$3,IF(I22&lt;=[1]Разряды!$G$6,[1]Разряды!$G$3,IF(I22&lt;=[1]Разряды!$H$6,[1]Разряды!$H$3,IF(I22&lt;=[1]Разряды!$I$6,[1]Разряды!$I$3,IF(I22&lt;=[1]Разряды!$J$6,[1]Разряды!$J$3,"б/р"))))))))</f>
        <v>III</v>
      </c>
      <c r="K22" s="11" t="s">
        <v>83</v>
      </c>
    </row>
    <row r="23" spans="1:11" x14ac:dyDescent="0.25">
      <c r="A23" s="21">
        <v>5</v>
      </c>
      <c r="B23" s="13" t="s">
        <v>232</v>
      </c>
      <c r="C23" s="21">
        <v>108</v>
      </c>
      <c r="D23" s="29">
        <v>2003</v>
      </c>
      <c r="E23" s="21" t="s">
        <v>12</v>
      </c>
      <c r="F23" s="32" t="s">
        <v>13</v>
      </c>
      <c r="G23" s="4" t="s">
        <v>55</v>
      </c>
      <c r="H23" s="55"/>
      <c r="I23" s="71">
        <v>6.7476851851851845E-4</v>
      </c>
      <c r="J23" s="21" t="str">
        <f>IF(I23=0," ",IF(I23&lt;=[1]Разряды!$D$6,[1]Разряды!$D$3,IF(I23&lt;=[1]Разряды!$E$6,[1]Разряды!$E$3,IF(I23&lt;=[1]Разряды!$F$6,[1]Разряды!$F$3,IF(I23&lt;=[1]Разряды!$G$6,[1]Разряды!$G$3,IF(I23&lt;=[1]Разряды!$H$6,[1]Разряды!$H$3,IF(I23&lt;=[1]Разряды!$I$6,[1]Разряды!$I$3,IF(I23&lt;=[1]Разряды!$J$6,[1]Разряды!$J$3,"б/р"))))))))</f>
        <v>III</v>
      </c>
      <c r="K23" s="11" t="s">
        <v>37</v>
      </c>
    </row>
    <row r="24" spans="1:11" x14ac:dyDescent="0.25">
      <c r="A24" s="21">
        <v>6</v>
      </c>
      <c r="B24" s="13" t="s">
        <v>233</v>
      </c>
      <c r="C24" s="21">
        <v>730</v>
      </c>
      <c r="D24" s="29">
        <v>2003</v>
      </c>
      <c r="E24" s="21" t="s">
        <v>12</v>
      </c>
      <c r="F24" s="4" t="s">
        <v>13</v>
      </c>
      <c r="G24" s="4" t="s">
        <v>55</v>
      </c>
      <c r="H24" s="55"/>
      <c r="I24" s="71">
        <v>6.8402777777777776E-4</v>
      </c>
      <c r="J24" s="21" t="str">
        <f>IF(I24=0," ",IF(I24&lt;=[1]Разряды!$D$6,[1]Разряды!$D$3,IF(I24&lt;=[1]Разряды!$E$6,[1]Разряды!$E$3,IF(I24&lt;=[1]Разряды!$F$6,[1]Разряды!$F$3,IF(I24&lt;=[1]Разряды!$G$6,[1]Разряды!$G$3,IF(I24&lt;=[1]Разряды!$H$6,[1]Разряды!$H$3,IF(I24&lt;=[1]Разряды!$I$6,[1]Разряды!$I$3,IF(I24&lt;=[1]Разряды!$J$6,[1]Разряды!$J$3,"б/р"))))))))</f>
        <v>III</v>
      </c>
      <c r="K24" s="11" t="s">
        <v>37</v>
      </c>
    </row>
    <row r="25" spans="1:11" x14ac:dyDescent="0.25">
      <c r="A25" s="21">
        <v>7</v>
      </c>
      <c r="B25" s="4" t="s">
        <v>234</v>
      </c>
      <c r="C25" s="29">
        <v>48</v>
      </c>
      <c r="D25" s="29">
        <v>2003</v>
      </c>
      <c r="E25" s="21" t="s">
        <v>12</v>
      </c>
      <c r="F25" s="32" t="s">
        <v>13</v>
      </c>
      <c r="G25" s="4" t="s">
        <v>55</v>
      </c>
      <c r="H25" s="29"/>
      <c r="I25" s="30">
        <v>7.1180555555555548E-4</v>
      </c>
      <c r="J25" s="21" t="str">
        <f>IF(I25=0," ",IF(I25&lt;=[1]Разряды!$D$6,[1]Разряды!$D$3,IF(I25&lt;=[1]Разряды!$E$6,[1]Разряды!$E$3,IF(I25&lt;=[1]Разряды!$F$6,[1]Разряды!$F$3,IF(I25&lt;=[1]Разряды!$G$6,[1]Разряды!$G$3,IF(I25&lt;=[1]Разряды!$H$6,[1]Разряды!$H$3,IF(I25&lt;=[1]Разряды!$I$6,[1]Разряды!$I$3,IF(I25&lt;=[1]Разряды!$J$6,[1]Разряды!$J$3,"б/р"))))))))</f>
        <v>Iюн</v>
      </c>
      <c r="K25" s="11" t="s">
        <v>37</v>
      </c>
    </row>
    <row r="26" spans="1:11" x14ac:dyDescent="0.25">
      <c r="A26" s="21">
        <v>8</v>
      </c>
      <c r="B26" s="13" t="s">
        <v>235</v>
      </c>
      <c r="C26" s="8">
        <v>3</v>
      </c>
      <c r="D26" s="29">
        <v>2003</v>
      </c>
      <c r="E26" s="21" t="s">
        <v>91</v>
      </c>
      <c r="F26" s="4" t="s">
        <v>13</v>
      </c>
      <c r="G26" s="10" t="s">
        <v>55</v>
      </c>
      <c r="H26" s="55"/>
      <c r="I26" s="30">
        <v>7.6041666666666662E-4</v>
      </c>
      <c r="J26" s="21" t="str">
        <f>IF(I26=0," ",IF(I26&lt;=[1]Разряды!$D$6,[1]Разряды!$D$3,IF(I26&lt;=[1]Разряды!$E$6,[1]Разряды!$E$3,IF(I26&lt;=[1]Разряды!$F$6,[1]Разряды!$F$3,IF(I26&lt;=[1]Разряды!$G$6,[1]Разряды!$G$3,IF(I26&lt;=[1]Разряды!$H$6,[1]Разряды!$H$3,IF(I26&lt;=[1]Разряды!$I$6,[1]Разряды!$I$3,IF(I26&lt;=[1]Разряды!$J$6,[1]Разряды!$J$3,"б/р"))))))))</f>
        <v>IIюн</v>
      </c>
      <c r="K26" s="13" t="s">
        <v>25</v>
      </c>
    </row>
    <row r="27" spans="1:11" ht="15.75" thickBot="1" x14ac:dyDescent="0.3">
      <c r="A27" s="18"/>
      <c r="B27" s="24"/>
      <c r="C27" s="18"/>
      <c r="D27" s="23"/>
      <c r="E27" s="18"/>
      <c r="F27" s="101"/>
      <c r="G27" s="81"/>
      <c r="H27" s="74"/>
      <c r="I27" s="67"/>
      <c r="J27" s="18"/>
      <c r="K27" s="19"/>
    </row>
    <row r="28" spans="1:11" ht="15.75" thickTop="1" x14ac:dyDescent="0.25">
      <c r="A28" s="96"/>
      <c r="B28" s="25"/>
      <c r="C28" s="26"/>
      <c r="D28" s="27"/>
      <c r="E28" s="26"/>
      <c r="F28" s="62"/>
      <c r="G28" s="50"/>
      <c r="H28" s="82"/>
      <c r="I28" s="82"/>
      <c r="J28" s="42"/>
      <c r="K28" s="41"/>
    </row>
    <row r="29" spans="1:11" x14ac:dyDescent="0.25">
      <c r="A29" s="96"/>
      <c r="B29" s="25"/>
      <c r="C29" s="26"/>
      <c r="D29" s="27"/>
      <c r="E29" s="26"/>
      <c r="F29" s="62"/>
      <c r="G29" s="50"/>
      <c r="H29" s="82"/>
      <c r="I29" s="82"/>
      <c r="J29" s="42"/>
      <c r="K29" s="41"/>
    </row>
    <row r="30" spans="1:11" x14ac:dyDescent="0.25">
      <c r="B30" s="89" t="s">
        <v>58</v>
      </c>
      <c r="G30" s="89" t="s">
        <v>59</v>
      </c>
    </row>
    <row r="34" spans="1:11" x14ac:dyDescent="0.25">
      <c r="B34" s="89" t="s">
        <v>58</v>
      </c>
      <c r="G34" s="89" t="s">
        <v>60</v>
      </c>
    </row>
    <row r="35" spans="1:11" x14ac:dyDescent="0.25">
      <c r="A35" s="96"/>
      <c r="B35" s="25"/>
      <c r="C35" s="26"/>
      <c r="D35" s="27"/>
      <c r="E35" s="26"/>
      <c r="F35" s="62"/>
      <c r="G35" s="50"/>
      <c r="H35" s="82"/>
      <c r="I35" s="82"/>
      <c r="J35" s="42"/>
      <c r="K35" s="41"/>
    </row>
    <row r="36" spans="1:11" x14ac:dyDescent="0.25">
      <c r="A36" s="96"/>
      <c r="B36" s="25"/>
      <c r="C36" s="26"/>
      <c r="D36" s="27"/>
      <c r="E36" s="26"/>
      <c r="F36" s="62"/>
      <c r="G36" s="50"/>
      <c r="H36" s="82"/>
      <c r="I36" s="82"/>
      <c r="J36" s="42"/>
      <c r="K36" s="41"/>
    </row>
    <row r="37" spans="1:11" x14ac:dyDescent="0.25">
      <c r="A37" s="96"/>
      <c r="B37" s="25"/>
      <c r="C37" s="26"/>
      <c r="D37" s="27"/>
      <c r="E37" s="26"/>
      <c r="F37" s="62"/>
      <c r="G37" s="50"/>
      <c r="H37" s="82"/>
      <c r="I37" s="82"/>
      <c r="J37" s="42"/>
      <c r="K37" s="41"/>
    </row>
    <row r="38" spans="1:11" x14ac:dyDescent="0.25">
      <c r="A38" s="96"/>
      <c r="B38" s="25"/>
      <c r="C38" s="26"/>
      <c r="D38" s="27"/>
      <c r="E38" s="26"/>
      <c r="F38" s="62"/>
      <c r="G38" s="50"/>
      <c r="H38" s="82"/>
      <c r="I38" s="82"/>
      <c r="J38" s="42"/>
      <c r="K38" s="41"/>
    </row>
    <row r="39" spans="1:11" x14ac:dyDescent="0.25">
      <c r="A39" s="96"/>
      <c r="B39" s="25"/>
      <c r="C39" s="26"/>
      <c r="D39" s="27"/>
      <c r="E39" s="26"/>
      <c r="F39" s="62"/>
      <c r="G39" s="50"/>
      <c r="H39" s="82"/>
      <c r="I39" s="82"/>
      <c r="J39" s="42"/>
      <c r="K39" s="41"/>
    </row>
    <row r="40" spans="1:11" x14ac:dyDescent="0.25">
      <c r="A40" s="96"/>
      <c r="B40" s="25"/>
      <c r="C40" s="26"/>
      <c r="D40" s="27"/>
      <c r="E40" s="26"/>
      <c r="F40" s="62"/>
      <c r="G40" s="50"/>
      <c r="H40" s="82"/>
      <c r="I40" s="82"/>
      <c r="J40" s="42"/>
      <c r="K40" s="41"/>
    </row>
  </sheetData>
  <mergeCells count="23">
    <mergeCell ref="F10:G10"/>
    <mergeCell ref="I10:J10"/>
    <mergeCell ref="F18:G18"/>
    <mergeCell ref="I18:J18"/>
    <mergeCell ref="F8:F9"/>
    <mergeCell ref="G8:G9"/>
    <mergeCell ref="H8:I8"/>
    <mergeCell ref="J8:J9"/>
    <mergeCell ref="K8:K9"/>
    <mergeCell ref="A8:A9"/>
    <mergeCell ref="B8:B9"/>
    <mergeCell ref="C8:C9"/>
    <mergeCell ref="D8:D9"/>
    <mergeCell ref="E8:E9"/>
    <mergeCell ref="A4:K4"/>
    <mergeCell ref="A5:K5"/>
    <mergeCell ref="A6:B6"/>
    <mergeCell ref="H6:K6"/>
    <mergeCell ref="E7:F7"/>
    <mergeCell ref="I7:J7"/>
    <mergeCell ref="A1:K1"/>
    <mergeCell ref="A2:K2"/>
    <mergeCell ref="A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A44" sqref="A44:XFD171"/>
    </sheetView>
  </sheetViews>
  <sheetFormatPr defaultRowHeight="15" x14ac:dyDescent="0.25"/>
  <cols>
    <col min="1" max="1" width="5" customWidth="1"/>
    <col min="2" max="2" width="22.57031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2" customWidth="1"/>
    <col min="8" max="8" width="7.140625" customWidth="1"/>
    <col min="9" max="9" width="8.5703125" customWidth="1"/>
    <col min="10" max="10" width="6.28515625" customWidth="1"/>
    <col min="11" max="11" width="29.7109375" customWidth="1"/>
  </cols>
  <sheetData>
    <row r="1" spans="1:11" ht="15.75" x14ac:dyDescent="0.25">
      <c r="A1" s="11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x14ac:dyDescent="0.25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75" x14ac:dyDescent="0.25">
      <c r="A3" s="111" t="s">
        <v>78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8" x14ac:dyDescent="0.25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x14ac:dyDescent="0.25">
      <c r="A6" s="115" t="s">
        <v>49</v>
      </c>
      <c r="B6" s="115"/>
      <c r="C6" s="83"/>
      <c r="H6" s="116" t="s">
        <v>79</v>
      </c>
      <c r="I6" s="116"/>
      <c r="J6" s="116"/>
      <c r="K6" s="116"/>
    </row>
    <row r="7" spans="1:11" ht="18.75" x14ac:dyDescent="0.3">
      <c r="A7" s="1" t="s">
        <v>51</v>
      </c>
      <c r="B7" s="1"/>
      <c r="C7" s="1"/>
      <c r="E7" s="117" t="s">
        <v>30</v>
      </c>
      <c r="F7" s="117"/>
      <c r="G7" s="72"/>
      <c r="H7" s="72"/>
      <c r="I7" s="113" t="s">
        <v>11</v>
      </c>
      <c r="J7" s="113"/>
      <c r="K7" s="63" t="s">
        <v>72</v>
      </c>
    </row>
    <row r="8" spans="1:11" x14ac:dyDescent="0.25">
      <c r="A8" s="107" t="s">
        <v>1</v>
      </c>
      <c r="B8" s="107" t="s">
        <v>2</v>
      </c>
      <c r="C8" s="107" t="s">
        <v>3</v>
      </c>
      <c r="D8" s="109" t="s">
        <v>4</v>
      </c>
      <c r="E8" s="109" t="s">
        <v>5</v>
      </c>
      <c r="F8" s="109" t="s">
        <v>6</v>
      </c>
      <c r="G8" s="109" t="s">
        <v>7</v>
      </c>
      <c r="H8" s="118" t="s">
        <v>8</v>
      </c>
      <c r="I8" s="119"/>
      <c r="J8" s="107" t="s">
        <v>9</v>
      </c>
      <c r="K8" s="102" t="s">
        <v>10</v>
      </c>
    </row>
    <row r="9" spans="1:11" x14ac:dyDescent="0.25">
      <c r="A9" s="108"/>
      <c r="B9" s="108"/>
      <c r="C9" s="108"/>
      <c r="D9" s="108"/>
      <c r="E9" s="108"/>
      <c r="F9" s="108"/>
      <c r="G9" s="108"/>
      <c r="H9" s="35" t="s">
        <v>20</v>
      </c>
      <c r="I9" s="35" t="s">
        <v>21</v>
      </c>
      <c r="J9" s="108"/>
      <c r="K9" s="103"/>
    </row>
    <row r="10" spans="1:11" x14ac:dyDescent="0.25">
      <c r="A10" s="2"/>
      <c r="B10" s="2"/>
      <c r="C10" s="2"/>
      <c r="D10" s="2"/>
      <c r="E10" s="2"/>
      <c r="F10" s="104" t="s">
        <v>80</v>
      </c>
      <c r="G10" s="104"/>
      <c r="H10" s="3"/>
      <c r="I10" s="106"/>
      <c r="J10" s="106"/>
      <c r="K10" s="33"/>
    </row>
    <row r="11" spans="1:11" x14ac:dyDescent="0.25">
      <c r="A11" s="12">
        <v>1</v>
      </c>
      <c r="B11" s="32" t="s">
        <v>236</v>
      </c>
      <c r="C11" s="6">
        <v>89</v>
      </c>
      <c r="D11" s="31">
        <v>2005</v>
      </c>
      <c r="E11" s="6" t="s">
        <v>14</v>
      </c>
      <c r="F11" s="73" t="s">
        <v>13</v>
      </c>
      <c r="G11" s="73" t="s">
        <v>55</v>
      </c>
      <c r="H11" s="29"/>
      <c r="I11" s="30">
        <v>1.744212962962963E-3</v>
      </c>
      <c r="J11" s="6" t="str">
        <f>IF(I11=0," ",IF(I11&lt;=[1]Разряды!$D$28,[1]Разряды!$D$3,IF(I11&lt;=[1]Разряды!$E$28,[1]Разряды!$E$3,IF(I11&lt;=[1]Разряды!$F$28,[1]Разряды!$F$3,IF(I11&lt;=[1]Разряды!$G$28,[1]Разряды!$G$3,IF(I11&lt;=[1]Разряды!$H$28,[1]Разряды!$H$3,IF(I11&lt;=[1]Разряды!$I$28,[1]Разряды!$I$3,IF(I11&lt;=[1]Разряды!$J$28,[1]Разряды!$J$3,"б/р"))))))))</f>
        <v>II</v>
      </c>
      <c r="K11" s="11" t="s">
        <v>27</v>
      </c>
    </row>
    <row r="12" spans="1:11" x14ac:dyDescent="0.25">
      <c r="A12" s="12">
        <v>2</v>
      </c>
      <c r="B12" s="4" t="s">
        <v>237</v>
      </c>
      <c r="C12" s="9">
        <v>91</v>
      </c>
      <c r="D12" s="29">
        <v>2005</v>
      </c>
      <c r="E12" s="21" t="s">
        <v>12</v>
      </c>
      <c r="F12" s="4" t="s">
        <v>13</v>
      </c>
      <c r="G12" s="32" t="s">
        <v>55</v>
      </c>
      <c r="H12" s="29"/>
      <c r="I12" s="143">
        <v>1.8449074074074073E-3</v>
      </c>
      <c r="J12" s="6" t="str">
        <f>IF(I12=0," ",IF(I12&lt;=[1]Разряды!$D$28,[1]Разряды!$D$3,IF(I12&lt;=[1]Разряды!$E$28,[1]Разряды!$E$3,IF(I12&lt;=[1]Разряды!$F$28,[1]Разряды!$F$3,IF(I12&lt;=[1]Разряды!$G$28,[1]Разряды!$G$3,IF(I12&lt;=[1]Разряды!$H$28,[1]Разряды!$H$3,IF(I12&lt;=[1]Разряды!$I$28,[1]Разряды!$I$3,IF(I12&lt;=[1]Разряды!$J$28,[1]Разряды!$J$3,"б/р"))))))))</f>
        <v>III</v>
      </c>
      <c r="K12" s="13" t="s">
        <v>38</v>
      </c>
    </row>
    <row r="13" spans="1:11" x14ac:dyDescent="0.25">
      <c r="A13" s="12">
        <v>3</v>
      </c>
      <c r="B13" s="4" t="s">
        <v>238</v>
      </c>
      <c r="C13" s="21">
        <v>292</v>
      </c>
      <c r="D13" s="29">
        <v>2005</v>
      </c>
      <c r="E13" s="21" t="s">
        <v>16</v>
      </c>
      <c r="F13" s="4" t="s">
        <v>13</v>
      </c>
      <c r="G13" s="4" t="s">
        <v>55</v>
      </c>
      <c r="H13" s="53"/>
      <c r="I13" s="30">
        <v>2.0335648148148149E-3</v>
      </c>
      <c r="J13" s="6" t="str">
        <f>IF(I13=0," ",IF(I13&lt;=[1]Разряды!$D$28,[1]Разряды!$D$3,IF(I13&lt;=[1]Разряды!$E$28,[1]Разряды!$E$3,IF(I13&lt;=[1]Разряды!$F$28,[1]Разряды!$F$3,IF(I13&lt;=[1]Разряды!$G$28,[1]Разряды!$G$3,IF(I13&lt;=[1]Разряды!$H$28,[1]Разряды!$H$3,IF(I13&lt;=[1]Разряды!$I$28,[1]Разряды!$I$3,IF(I13&lt;=[1]Разряды!$J$28,[1]Разряды!$J$3,"б/р"))))))))</f>
        <v>Iюн</v>
      </c>
      <c r="K13" s="11" t="s">
        <v>29</v>
      </c>
    </row>
    <row r="14" spans="1:11" x14ac:dyDescent="0.25">
      <c r="A14" s="21">
        <v>4</v>
      </c>
      <c r="B14" s="4" t="s">
        <v>239</v>
      </c>
      <c r="C14" s="21">
        <v>1</v>
      </c>
      <c r="D14" s="29">
        <v>2005</v>
      </c>
      <c r="E14" s="21" t="s">
        <v>16</v>
      </c>
      <c r="F14" s="32" t="s">
        <v>13</v>
      </c>
      <c r="G14" s="10" t="s">
        <v>56</v>
      </c>
      <c r="H14" s="29"/>
      <c r="I14" s="30">
        <v>2.1331018518518517E-3</v>
      </c>
      <c r="J14" s="6" t="str">
        <f>IF(I14=0," ",IF(I14&lt;=[1]Разряды!$D$28,[1]Разряды!$D$3,IF(I14&lt;=[1]Разряды!$E$28,[1]Разряды!$E$3,IF(I14&lt;=[1]Разряды!$F$28,[1]Разряды!$F$3,IF(I14&lt;=[1]Разряды!$G$28,[1]Разряды!$G$3,IF(I14&lt;=[1]Разряды!$H$28,[1]Разряды!$H$3,IF(I14&lt;=[1]Разряды!$I$28,[1]Разряды!$I$3,IF(I14&lt;=[1]Разряды!$J$28,[1]Разряды!$J$3,"б/р"))))))))</f>
        <v>IIюн</v>
      </c>
      <c r="K14" s="13" t="s">
        <v>83</v>
      </c>
    </row>
    <row r="15" spans="1:11" x14ac:dyDescent="0.25">
      <c r="A15" s="21">
        <v>5</v>
      </c>
      <c r="B15" s="32" t="s">
        <v>240</v>
      </c>
      <c r="C15" s="6">
        <v>166</v>
      </c>
      <c r="D15" s="31">
        <v>2005</v>
      </c>
      <c r="E15" s="6" t="s">
        <v>18</v>
      </c>
      <c r="F15" s="32" t="s">
        <v>41</v>
      </c>
      <c r="G15" s="36" t="s">
        <v>73</v>
      </c>
      <c r="H15" s="52"/>
      <c r="I15" s="30"/>
      <c r="J15" s="6" t="str">
        <f>IF(I15=0," ",IF(I15&lt;=[1]Разряды!$D$28,[1]Разряды!$D$3,IF(I15&lt;=[1]Разряды!$E$28,[1]Разряды!$E$3,IF(I15&lt;=[1]Разряды!$F$28,[1]Разряды!$F$3,IF(I15&lt;=[1]Разряды!$G$28,[1]Разряды!$G$3,IF(I15&lt;=[1]Разряды!$H$28,[1]Разряды!$H$3,IF(I15&lt;=[1]Разряды!$I$28,[1]Разряды!$I$3,IF(I15&lt;=[1]Разряды!$J$28,[1]Разряды!$J$3,"б/р"))))))))</f>
        <v xml:space="preserve"> </v>
      </c>
      <c r="K15" s="11" t="s">
        <v>241</v>
      </c>
    </row>
    <row r="16" spans="1:11" x14ac:dyDescent="0.25">
      <c r="A16" s="21"/>
      <c r="B16" s="4"/>
      <c r="C16" s="9"/>
      <c r="D16" s="29"/>
      <c r="E16" s="21"/>
      <c r="F16" s="4"/>
      <c r="G16" s="20"/>
      <c r="H16" s="31"/>
      <c r="I16" s="30"/>
      <c r="J16" s="6" t="str">
        <f>IF(I16=0," ",IF(I16&lt;=[1]Разряды!$D$28,[1]Разряды!$D$3,IF(I16&lt;=[1]Разряды!$E$28,[1]Разряды!$E$3,IF(I16&lt;=[1]Разряды!$F$28,[1]Разряды!$F$3,IF(I16&lt;=[1]Разряды!$G$28,[1]Разряды!$G$3,IF(I16&lt;=[1]Разряды!$H$28,[1]Разряды!$H$3,IF(I16&lt;=[1]Разряды!$I$28,[1]Разряды!$I$3,IF(I16&lt;=[1]Разряды!$J$28,[1]Разряды!$J$3,"б/р"))))))))</f>
        <v xml:space="preserve"> </v>
      </c>
      <c r="K16" s="13"/>
    </row>
    <row r="17" spans="1:11" x14ac:dyDescent="0.25">
      <c r="A17" s="21"/>
      <c r="B17" s="55"/>
      <c r="C17" s="29"/>
      <c r="D17" s="55"/>
      <c r="E17" s="55"/>
      <c r="F17" s="104" t="s">
        <v>160</v>
      </c>
      <c r="G17" s="104"/>
      <c r="H17" s="55"/>
      <c r="I17" s="55"/>
      <c r="J17" s="56"/>
      <c r="K17" s="55"/>
    </row>
    <row r="18" spans="1:11" x14ac:dyDescent="0.25">
      <c r="A18" s="12">
        <v>1</v>
      </c>
      <c r="B18" s="4" t="s">
        <v>242</v>
      </c>
      <c r="C18" s="21">
        <v>763</v>
      </c>
      <c r="D18" s="29">
        <v>2004</v>
      </c>
      <c r="E18" s="29" t="s">
        <v>14</v>
      </c>
      <c r="F18" s="32" t="s">
        <v>13</v>
      </c>
      <c r="G18" s="20" t="s">
        <v>55</v>
      </c>
      <c r="H18" s="29"/>
      <c r="I18" s="143">
        <v>1.5601851851851851E-3</v>
      </c>
      <c r="J18" s="6" t="str">
        <f>IF(I18=0," ",IF(I18&lt;=[1]Разряды!$D$28,[1]Разряды!$D$3,IF(I18&lt;=[1]Разряды!$E$28,[1]Разряды!$E$3,IF(I18&lt;=[1]Разряды!$F$28,[1]Разряды!$F$3,IF(I18&lt;=[1]Разряды!$G$28,[1]Разряды!$G$3,IF(I18&lt;=[1]Разряды!$H$28,[1]Разряды!$H$3,IF(I18&lt;=[1]Разряды!$I$28,[1]Разряды!$I$3,IF(I18&lt;=[1]Разряды!$J$28,[1]Разряды!$J$3,"б/р"))))))))</f>
        <v>КМС</v>
      </c>
      <c r="K18" s="56" t="s">
        <v>48</v>
      </c>
    </row>
    <row r="19" spans="1:11" x14ac:dyDescent="0.25">
      <c r="A19" s="12">
        <v>2</v>
      </c>
      <c r="B19" s="4" t="s">
        <v>243</v>
      </c>
      <c r="C19" s="21">
        <v>15</v>
      </c>
      <c r="D19" s="29">
        <v>2003</v>
      </c>
      <c r="E19" s="29" t="s">
        <v>15</v>
      </c>
      <c r="F19" s="32" t="s">
        <v>13</v>
      </c>
      <c r="G19" s="4" t="s">
        <v>55</v>
      </c>
      <c r="H19" s="29"/>
      <c r="I19" s="143">
        <v>1.5717592592592591E-3</v>
      </c>
      <c r="J19" s="6" t="str">
        <f>IF(I19=0," ",IF(I19&lt;=[1]Разряды!$D$28,[1]Разряды!$D$3,IF(I19&lt;=[1]Разряды!$E$28,[1]Разряды!$E$3,IF(I19&lt;=[1]Разряды!$F$28,[1]Разряды!$F$3,IF(I19&lt;=[1]Разряды!$G$28,[1]Разряды!$G$3,IF(I19&lt;=[1]Разряды!$H$28,[1]Разряды!$H$3,IF(I19&lt;=[1]Разряды!$I$28,[1]Разряды!$I$3,IF(I19&lt;=[1]Разряды!$J$28,[1]Разряды!$J$3,"б/р"))))))))</f>
        <v>I</v>
      </c>
      <c r="K19" s="11" t="s">
        <v>38</v>
      </c>
    </row>
    <row r="20" spans="1:11" x14ac:dyDescent="0.25">
      <c r="A20" s="12">
        <v>3</v>
      </c>
      <c r="B20" s="4" t="s">
        <v>244</v>
      </c>
      <c r="C20" s="21">
        <v>75</v>
      </c>
      <c r="D20" s="29">
        <v>2003</v>
      </c>
      <c r="E20" s="29" t="s">
        <v>18</v>
      </c>
      <c r="F20" s="4" t="s">
        <v>13</v>
      </c>
      <c r="G20" s="28" t="s">
        <v>55</v>
      </c>
      <c r="H20" s="29"/>
      <c r="I20" s="143">
        <v>1.7395833333333332E-3</v>
      </c>
      <c r="J20" s="6" t="str">
        <f>IF(I20=0," ",IF(I20&lt;=[1]Разряды!$D$28,[1]Разряды!$D$3,IF(I20&lt;=[1]Разряды!$E$28,[1]Разряды!$E$3,IF(I20&lt;=[1]Разряды!$F$28,[1]Разряды!$F$3,IF(I20&lt;=[1]Разряды!$G$28,[1]Разряды!$G$3,IF(I20&lt;=[1]Разряды!$H$28,[1]Разряды!$H$3,IF(I20&lt;=[1]Разряды!$I$28,[1]Разряды!$I$3,IF(I20&lt;=[1]Разряды!$J$28,[1]Разряды!$J$3,"б/р"))))))))</f>
        <v>II</v>
      </c>
      <c r="K20" s="55" t="s">
        <v>48</v>
      </c>
    </row>
    <row r="21" spans="1:11" x14ac:dyDescent="0.25">
      <c r="A21" s="29">
        <v>4</v>
      </c>
      <c r="B21" s="4" t="s">
        <v>245</v>
      </c>
      <c r="C21" s="21">
        <v>260</v>
      </c>
      <c r="D21" s="29">
        <v>2003</v>
      </c>
      <c r="E21" s="21" t="s">
        <v>18</v>
      </c>
      <c r="F21" s="4" t="s">
        <v>41</v>
      </c>
      <c r="G21" s="91" t="s">
        <v>65</v>
      </c>
      <c r="H21" s="29"/>
      <c r="I21" s="143">
        <v>1.7430555555555552E-3</v>
      </c>
      <c r="J21" s="6" t="str">
        <f>IF(I21=0," ",IF(I21&lt;=[1]Разряды!$D$28,[1]Разряды!$D$3,IF(I21&lt;=[1]Разряды!$E$28,[1]Разряды!$E$3,IF(I21&lt;=[1]Разряды!$F$28,[1]Разряды!$F$3,IF(I21&lt;=[1]Разряды!$G$28,[1]Разряды!$G$3,IF(I21&lt;=[1]Разряды!$H$28,[1]Разряды!$H$3,IF(I21&lt;=[1]Разряды!$I$28,[1]Разряды!$I$3,IF(I21&lt;=[1]Разряды!$J$28,[1]Разряды!$J$3,"б/р"))))))))</f>
        <v>II</v>
      </c>
      <c r="K21" s="11" t="s">
        <v>44</v>
      </c>
    </row>
    <row r="22" spans="1:11" x14ac:dyDescent="0.25">
      <c r="A22" s="21">
        <v>5</v>
      </c>
      <c r="B22" s="4" t="s">
        <v>246</v>
      </c>
      <c r="C22" s="21">
        <v>53</v>
      </c>
      <c r="D22" s="29">
        <v>2003</v>
      </c>
      <c r="E22" s="21" t="s">
        <v>12</v>
      </c>
      <c r="F22" s="4" t="s">
        <v>13</v>
      </c>
      <c r="G22" s="10" t="s">
        <v>55</v>
      </c>
      <c r="H22" s="29"/>
      <c r="I22" s="30">
        <v>1.8194444444444445E-3</v>
      </c>
      <c r="J22" s="6" t="str">
        <f>IF(I22=0," ",IF(I22&lt;=[1]Разряды!$D$28,[1]Разряды!$D$3,IF(I22&lt;=[1]Разряды!$E$28,[1]Разряды!$E$3,IF(I22&lt;=[1]Разряды!$F$28,[1]Разряды!$F$3,IF(I22&lt;=[1]Разряды!$G$28,[1]Разряды!$G$3,IF(I22&lt;=[1]Разряды!$H$28,[1]Разряды!$H$3,IF(I22&lt;=[1]Разряды!$I$28,[1]Разряды!$I$3,IF(I22&lt;=[1]Разряды!$J$28,[1]Разряды!$J$3,"б/р"))))))))</f>
        <v>III</v>
      </c>
      <c r="K22" s="11" t="s">
        <v>25</v>
      </c>
    </row>
    <row r="23" spans="1:11" x14ac:dyDescent="0.25">
      <c r="A23" s="29">
        <v>6</v>
      </c>
      <c r="B23" s="4" t="s">
        <v>247</v>
      </c>
      <c r="C23" s="21">
        <v>16</v>
      </c>
      <c r="D23" s="29">
        <v>2004</v>
      </c>
      <c r="E23" s="29" t="s">
        <v>12</v>
      </c>
      <c r="F23" s="4" t="s">
        <v>13</v>
      </c>
      <c r="G23" s="36" t="s">
        <v>55</v>
      </c>
      <c r="H23" s="29"/>
      <c r="I23" s="143">
        <v>1.9131944444444446E-3</v>
      </c>
      <c r="J23" s="6" t="str">
        <f>IF(I23=0," ",IF(I23&lt;=[1]Разряды!$D$28,[1]Разряды!$D$3,IF(I23&lt;=[1]Разряды!$E$28,[1]Разряды!$E$3,IF(I23&lt;=[1]Разряды!$F$28,[1]Разряды!$F$3,IF(I23&lt;=[1]Разряды!$G$28,[1]Разряды!$G$3,IF(I23&lt;=[1]Разряды!$H$28,[1]Разряды!$H$3,IF(I23&lt;=[1]Разряды!$I$28,[1]Разряды!$I$3,IF(I23&lt;=[1]Разряды!$J$28,[1]Разряды!$J$3,"б/р"))))))))</f>
        <v>III</v>
      </c>
      <c r="K23" s="56" t="s">
        <v>155</v>
      </c>
    </row>
    <row r="24" spans="1:11" ht="15.75" thickBot="1" x14ac:dyDescent="0.3">
      <c r="A24" s="48"/>
      <c r="B24" s="24"/>
      <c r="C24" s="18"/>
      <c r="D24" s="14"/>
      <c r="E24" s="14"/>
      <c r="F24" s="15"/>
      <c r="G24" s="16"/>
      <c r="H24" s="49"/>
      <c r="I24" s="17"/>
      <c r="J24" s="18"/>
      <c r="K24" s="24"/>
    </row>
    <row r="25" spans="1:11" ht="15.75" thickTop="1" x14ac:dyDescent="0.25">
      <c r="A25" s="96"/>
      <c r="B25" s="41"/>
      <c r="C25" s="42"/>
      <c r="D25" s="26"/>
      <c r="E25" s="26"/>
      <c r="F25" s="50"/>
      <c r="G25" s="62"/>
      <c r="H25" s="66"/>
      <c r="I25" s="97"/>
      <c r="J25" s="42"/>
      <c r="K25" s="41"/>
    </row>
    <row r="26" spans="1:11" x14ac:dyDescent="0.25">
      <c r="A26" s="96"/>
      <c r="B26" s="41"/>
      <c r="C26" s="42"/>
      <c r="D26" s="26"/>
      <c r="E26" s="26"/>
      <c r="F26" s="50"/>
      <c r="G26" s="62"/>
      <c r="H26" s="66"/>
      <c r="I26" s="97"/>
      <c r="J26" s="42"/>
      <c r="K26" s="41"/>
    </row>
    <row r="27" spans="1:11" x14ac:dyDescent="0.25">
      <c r="B27" s="89" t="s">
        <v>58</v>
      </c>
      <c r="G27" s="89" t="s">
        <v>59</v>
      </c>
    </row>
    <row r="31" spans="1:11" x14ac:dyDescent="0.25">
      <c r="B31" s="89" t="s">
        <v>58</v>
      </c>
      <c r="G31" s="89" t="s">
        <v>60</v>
      </c>
    </row>
    <row r="32" spans="1:11" x14ac:dyDescent="0.25">
      <c r="A32" s="98"/>
      <c r="B32" s="99"/>
      <c r="C32" s="50"/>
      <c r="D32" s="50"/>
      <c r="E32" s="100"/>
    </row>
    <row r="33" spans="1:11" x14ac:dyDescent="0.25">
      <c r="A33" s="96"/>
      <c r="B33" s="41"/>
      <c r="C33" s="42"/>
      <c r="D33" s="26"/>
      <c r="E33" s="26"/>
      <c r="F33" s="50"/>
      <c r="G33" s="62"/>
      <c r="H33" s="66"/>
      <c r="I33" s="97"/>
      <c r="J33" s="42"/>
      <c r="K33" s="41"/>
    </row>
    <row r="34" spans="1:11" x14ac:dyDescent="0.25">
      <c r="A34" s="96"/>
      <c r="B34" s="41"/>
      <c r="C34" s="42"/>
      <c r="D34" s="26"/>
      <c r="E34" s="26"/>
      <c r="F34" s="50"/>
      <c r="G34" s="62"/>
      <c r="H34" s="66"/>
      <c r="I34" s="97"/>
      <c r="J34" s="42"/>
      <c r="K34" s="41"/>
    </row>
    <row r="35" spans="1:11" x14ac:dyDescent="0.25">
      <c r="A35" s="96"/>
      <c r="B35" s="41"/>
      <c r="C35" s="42"/>
      <c r="D35" s="26"/>
      <c r="E35" s="26"/>
      <c r="F35" s="50"/>
      <c r="G35" s="62"/>
      <c r="H35" s="66"/>
      <c r="I35" s="97"/>
      <c r="J35" s="42"/>
      <c r="K35" s="41"/>
    </row>
    <row r="36" spans="1:11" x14ac:dyDescent="0.25">
      <c r="A36" s="96"/>
      <c r="B36" s="41"/>
      <c r="C36" s="42"/>
      <c r="D36" s="26"/>
      <c r="E36" s="26"/>
      <c r="F36" s="50"/>
      <c r="G36" s="62"/>
      <c r="H36" s="66"/>
      <c r="I36" s="97"/>
      <c r="J36" s="42"/>
      <c r="K36" s="41"/>
    </row>
    <row r="37" spans="1:11" x14ac:dyDescent="0.25">
      <c r="A37" s="96"/>
      <c r="B37" s="41"/>
      <c r="C37" s="42"/>
      <c r="D37" s="26"/>
      <c r="E37" s="26"/>
      <c r="F37" s="50"/>
      <c r="G37" s="62"/>
      <c r="H37" s="66"/>
      <c r="I37" s="97"/>
      <c r="J37" s="42"/>
      <c r="K37" s="41"/>
    </row>
    <row r="38" spans="1:11" x14ac:dyDescent="0.25">
      <c r="A38" s="96"/>
      <c r="B38" s="41"/>
      <c r="C38" s="42"/>
      <c r="D38" s="26"/>
      <c r="E38" s="26"/>
      <c r="F38" s="50"/>
      <c r="G38" s="62"/>
      <c r="H38" s="66"/>
      <c r="I38" s="97"/>
      <c r="J38" s="42"/>
      <c r="K38" s="41"/>
    </row>
    <row r="39" spans="1:11" x14ac:dyDescent="0.25">
      <c r="A39" s="96"/>
      <c r="B39" s="41"/>
      <c r="C39" s="42"/>
      <c r="D39" s="26"/>
      <c r="E39" s="26"/>
      <c r="F39" s="50"/>
      <c r="G39" s="62"/>
      <c r="H39" s="66"/>
      <c r="I39" s="97"/>
      <c r="J39" s="42"/>
      <c r="K39" s="41"/>
    </row>
    <row r="40" spans="1:11" x14ac:dyDescent="0.25">
      <c r="A40" s="96"/>
      <c r="B40" s="41"/>
      <c r="C40" s="42"/>
      <c r="D40" s="26"/>
      <c r="E40" s="26"/>
      <c r="F40" s="50"/>
      <c r="G40" s="62"/>
      <c r="H40" s="66"/>
      <c r="I40" s="97"/>
      <c r="J40" s="42"/>
      <c r="K40" s="41"/>
    </row>
    <row r="41" spans="1:11" x14ac:dyDescent="0.25">
      <c r="A41" s="96"/>
      <c r="B41" s="41"/>
      <c r="C41" s="42"/>
      <c r="D41" s="26"/>
      <c r="E41" s="26"/>
      <c r="F41" s="50"/>
      <c r="G41" s="62"/>
      <c r="H41" s="66"/>
      <c r="I41" s="97"/>
      <c r="J41" s="42"/>
      <c r="K41" s="41"/>
    </row>
    <row r="42" spans="1:11" x14ac:dyDescent="0.25">
      <c r="A42" s="96"/>
      <c r="B42" s="41"/>
      <c r="C42" s="42"/>
      <c r="D42" s="26"/>
      <c r="E42" s="26"/>
      <c r="F42" s="50"/>
      <c r="G42" s="62"/>
      <c r="H42" s="66"/>
      <c r="I42" s="97"/>
      <c r="J42" s="42"/>
      <c r="K42" s="41"/>
    </row>
    <row r="43" spans="1:11" x14ac:dyDescent="0.25">
      <c r="A43" s="96"/>
      <c r="B43" s="41"/>
      <c r="C43" s="42"/>
      <c r="D43" s="26"/>
      <c r="E43" s="26"/>
      <c r="F43" s="50"/>
      <c r="G43" s="62"/>
      <c r="H43" s="66"/>
      <c r="I43" s="97"/>
      <c r="J43" s="42"/>
      <c r="K43" s="41"/>
    </row>
  </sheetData>
  <mergeCells count="22">
    <mergeCell ref="F10:G10"/>
    <mergeCell ref="I10:J10"/>
    <mergeCell ref="F17:G17"/>
    <mergeCell ref="A6:B6"/>
    <mergeCell ref="H6:K6"/>
    <mergeCell ref="E7:F7"/>
    <mergeCell ref="I7:J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K8:K9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A37" sqref="A37:XFD212"/>
    </sheetView>
  </sheetViews>
  <sheetFormatPr defaultRowHeight="15" x14ac:dyDescent="0.25"/>
  <cols>
    <col min="1" max="1" width="5" customWidth="1"/>
    <col min="2" max="2" width="22.5703125" customWidth="1"/>
    <col min="3" max="3" width="5.28515625" customWidth="1"/>
    <col min="4" max="4" width="6.28515625" customWidth="1"/>
    <col min="5" max="5" width="5.85546875" customWidth="1"/>
    <col min="6" max="6" width="13.140625" customWidth="1"/>
    <col min="7" max="7" width="32" customWidth="1"/>
    <col min="8" max="8" width="7.140625" customWidth="1"/>
    <col min="9" max="9" width="8.5703125" customWidth="1"/>
    <col min="10" max="10" width="6.28515625" customWidth="1"/>
    <col min="11" max="11" width="29.7109375" customWidth="1"/>
  </cols>
  <sheetData>
    <row r="1" spans="1:11" ht="15.75" x14ac:dyDescent="0.25">
      <c r="A1" s="11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5.75" x14ac:dyDescent="0.25">
      <c r="A2" s="110" t="s">
        <v>45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5.75" x14ac:dyDescent="0.25">
      <c r="A3" s="111" t="s">
        <v>78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x14ac:dyDescent="0.2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8" x14ac:dyDescent="0.25">
      <c r="A5" s="114" t="s">
        <v>0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x14ac:dyDescent="0.25">
      <c r="A6" s="115" t="s">
        <v>49</v>
      </c>
      <c r="B6" s="115"/>
      <c r="C6" s="83"/>
      <c r="H6" s="116" t="s">
        <v>79</v>
      </c>
      <c r="I6" s="116"/>
      <c r="J6" s="116"/>
      <c r="K6" s="116"/>
    </row>
    <row r="7" spans="1:11" ht="18.75" x14ac:dyDescent="0.3">
      <c r="A7" s="1" t="s">
        <v>51</v>
      </c>
      <c r="B7" s="1"/>
      <c r="C7" s="1"/>
      <c r="E7" s="117" t="s">
        <v>30</v>
      </c>
      <c r="F7" s="117"/>
      <c r="G7" s="72"/>
      <c r="H7" s="72"/>
      <c r="I7" s="113" t="s">
        <v>11</v>
      </c>
      <c r="J7" s="113"/>
      <c r="K7" s="63" t="s">
        <v>75</v>
      </c>
    </row>
    <row r="8" spans="1:11" x14ac:dyDescent="0.25">
      <c r="A8" s="107" t="s">
        <v>1</v>
      </c>
      <c r="B8" s="107" t="s">
        <v>2</v>
      </c>
      <c r="C8" s="107" t="s">
        <v>3</v>
      </c>
      <c r="D8" s="109" t="s">
        <v>4</v>
      </c>
      <c r="E8" s="109" t="s">
        <v>5</v>
      </c>
      <c r="F8" s="109" t="s">
        <v>6</v>
      </c>
      <c r="G8" s="109" t="s">
        <v>7</v>
      </c>
      <c r="H8" s="118" t="s">
        <v>8</v>
      </c>
      <c r="I8" s="119"/>
      <c r="J8" s="107" t="s">
        <v>9</v>
      </c>
      <c r="K8" s="102" t="s">
        <v>10</v>
      </c>
    </row>
    <row r="9" spans="1:11" x14ac:dyDescent="0.25">
      <c r="A9" s="108"/>
      <c r="B9" s="108"/>
      <c r="C9" s="108"/>
      <c r="D9" s="108"/>
      <c r="E9" s="108"/>
      <c r="F9" s="108"/>
      <c r="G9" s="108"/>
      <c r="H9" s="35" t="s">
        <v>20</v>
      </c>
      <c r="I9" s="35" t="s">
        <v>21</v>
      </c>
      <c r="J9" s="108"/>
      <c r="K9" s="103"/>
    </row>
    <row r="10" spans="1:11" x14ac:dyDescent="0.25">
      <c r="A10" s="2"/>
      <c r="B10" s="2"/>
      <c r="C10" s="2"/>
      <c r="D10" s="2"/>
      <c r="E10" s="2"/>
      <c r="F10" s="104" t="s">
        <v>119</v>
      </c>
      <c r="G10" s="104"/>
      <c r="H10" s="3"/>
      <c r="I10" s="106"/>
      <c r="J10" s="106"/>
      <c r="K10" s="33"/>
    </row>
    <row r="11" spans="1:11" x14ac:dyDescent="0.25">
      <c r="A11" s="76">
        <v>1</v>
      </c>
      <c r="B11" s="4" t="s">
        <v>248</v>
      </c>
      <c r="C11" s="29">
        <v>1</v>
      </c>
      <c r="D11" s="29">
        <v>2005</v>
      </c>
      <c r="E11" s="21" t="s">
        <v>12</v>
      </c>
      <c r="F11" s="32" t="s">
        <v>13</v>
      </c>
      <c r="G11" s="10" t="s">
        <v>55</v>
      </c>
      <c r="H11" s="29"/>
      <c r="I11" s="30">
        <v>1.6307870370370367E-3</v>
      </c>
      <c r="J11" s="21" t="str">
        <f>IF(I11=0," ",IF(I11&lt;=[1]Разряды!$D$7,[1]Разряды!$D$3,IF(I11&lt;=[1]Разряды!$E$7,[1]Разряды!$E$3,IF(I11&lt;=[1]Разряды!$F$7,[1]Разряды!$F$3,IF(I11&lt;=[1]Разряды!$G$7,[1]Разряды!$G$3,IF(I11&lt;=[1]Разряды!$H$7,[1]Разряды!$H$3,IF(I11&lt;=[1]Разряды!$I$7,[1]Разряды!$I$3,IF(I11&lt;=[1]Разряды!$J$7,[1]Разряды!$J$3,"б/р"))))))))</f>
        <v>Iюн</v>
      </c>
      <c r="K11" s="11" t="s">
        <v>25</v>
      </c>
    </row>
    <row r="12" spans="1:11" x14ac:dyDescent="0.25">
      <c r="A12" s="12">
        <v>2</v>
      </c>
      <c r="B12" s="4" t="s">
        <v>249</v>
      </c>
      <c r="C12" s="29">
        <v>75</v>
      </c>
      <c r="D12" s="29">
        <v>2006</v>
      </c>
      <c r="E12" s="21" t="s">
        <v>91</v>
      </c>
      <c r="F12" s="32" t="s">
        <v>13</v>
      </c>
      <c r="G12" s="4" t="s">
        <v>55</v>
      </c>
      <c r="H12" s="29"/>
      <c r="I12" s="30">
        <v>1.9780092592592592E-3</v>
      </c>
      <c r="J12" s="21" t="str">
        <f>IF(I12=0," ",IF(I12&lt;=[1]Разряды!$D$7,[1]Разряды!$D$3,IF(I12&lt;=[1]Разряды!$E$7,[1]Разряды!$E$3,IF(I12&lt;=[1]Разряды!$F$7,[1]Разряды!$F$3,IF(I12&lt;=[1]Разряды!$G$7,[1]Разряды!$G$3,IF(I12&lt;=[1]Разряды!$H$7,[1]Разряды!$H$3,IF(I12&lt;=[1]Разряды!$I$7,[1]Разряды!$I$3,IF(I12&lt;=[1]Разряды!$J$7,[1]Разряды!$J$3,"б/р"))))))))</f>
        <v>IIIюн</v>
      </c>
      <c r="K12" s="11" t="s">
        <v>48</v>
      </c>
    </row>
    <row r="13" spans="1:11" x14ac:dyDescent="0.25">
      <c r="A13" s="76">
        <v>3</v>
      </c>
      <c r="B13" s="32" t="s">
        <v>250</v>
      </c>
      <c r="C13" s="31">
        <v>3</v>
      </c>
      <c r="D13" s="31">
        <v>2006</v>
      </c>
      <c r="E13" s="6"/>
      <c r="F13" s="32" t="s">
        <v>13</v>
      </c>
      <c r="G13" s="10" t="s">
        <v>55</v>
      </c>
      <c r="H13" s="29"/>
      <c r="I13" s="30">
        <v>2.011574074074074E-3</v>
      </c>
      <c r="J13" s="21" t="str">
        <f>IF(I13=0," ",IF(I13&lt;=[1]Разряды!$D$7,[1]Разряды!$D$3,IF(I13&lt;=[1]Разряды!$E$7,[1]Разряды!$E$3,IF(I13&lt;=[1]Разряды!$F$7,[1]Разряды!$F$3,IF(I13&lt;=[1]Разряды!$G$7,[1]Разряды!$G$3,IF(I13&lt;=[1]Разряды!$H$7,[1]Разряды!$H$3,IF(I13&lt;=[1]Разряды!$I$7,[1]Разряды!$I$3,IF(I13&lt;=[1]Разряды!$J$7,[1]Разряды!$J$3,"б/р"))))))))</f>
        <v>IIIюн</v>
      </c>
      <c r="K13" s="11" t="s">
        <v>25</v>
      </c>
    </row>
    <row r="14" spans="1:11" x14ac:dyDescent="0.25">
      <c r="A14" s="29">
        <v>4</v>
      </c>
      <c r="B14" s="37" t="s">
        <v>251</v>
      </c>
      <c r="C14" s="22">
        <v>407</v>
      </c>
      <c r="D14" s="38">
        <v>2006</v>
      </c>
      <c r="E14" s="22"/>
      <c r="F14" s="73" t="s">
        <v>13</v>
      </c>
      <c r="G14" s="73" t="s">
        <v>42</v>
      </c>
      <c r="H14" s="29"/>
      <c r="I14" s="30">
        <v>2.0821759259259257E-3</v>
      </c>
      <c r="J14" s="21" t="str">
        <f>IF(I14=0," ",IF(I14&lt;=[1]Разряды!$D$7,[1]Разряды!$D$3,IF(I14&lt;=[1]Разряды!$E$7,[1]Разряды!$E$3,IF(I14&lt;=[1]Разряды!$F$7,[1]Разряды!$F$3,IF(I14&lt;=[1]Разряды!$G$7,[1]Разряды!$G$3,IF(I14&lt;=[1]Разряды!$H$7,[1]Разряды!$H$3,IF(I14&lt;=[1]Разряды!$I$7,[1]Разряды!$I$3,IF(I14&lt;=[1]Разряды!$J$7,[1]Разряды!$J$3,"б/р"))))))))</f>
        <v>б/р</v>
      </c>
      <c r="K14" s="11" t="s">
        <v>57</v>
      </c>
    </row>
    <row r="15" spans="1:11" x14ac:dyDescent="0.25">
      <c r="A15" s="31"/>
      <c r="B15" s="4"/>
      <c r="C15" s="29"/>
      <c r="D15" s="29"/>
      <c r="E15" s="21"/>
      <c r="F15" s="32"/>
      <c r="G15" s="10"/>
      <c r="H15" s="29"/>
      <c r="I15" s="30"/>
      <c r="J15" s="21"/>
      <c r="K15" s="68"/>
    </row>
    <row r="16" spans="1:11" x14ac:dyDescent="0.25">
      <c r="A16" s="2"/>
      <c r="B16" s="2"/>
      <c r="C16" s="2"/>
      <c r="D16" s="2"/>
      <c r="E16" s="2"/>
      <c r="F16" s="104" t="s">
        <v>191</v>
      </c>
      <c r="G16" s="104"/>
      <c r="H16" s="3"/>
      <c r="I16" s="106"/>
      <c r="J16" s="106"/>
      <c r="K16" s="33"/>
    </row>
    <row r="17" spans="1:11" x14ac:dyDescent="0.25">
      <c r="A17" s="76">
        <v>1</v>
      </c>
      <c r="B17" s="32" t="s">
        <v>252</v>
      </c>
      <c r="C17" s="31">
        <v>474</v>
      </c>
      <c r="D17" s="31">
        <v>2003</v>
      </c>
      <c r="E17" s="6" t="s">
        <v>18</v>
      </c>
      <c r="F17" s="4" t="s">
        <v>13</v>
      </c>
      <c r="G17" s="4" t="s">
        <v>55</v>
      </c>
      <c r="H17" s="31"/>
      <c r="I17" s="30">
        <v>1.5000000000000002E-3</v>
      </c>
      <c r="J17" s="21" t="str">
        <f>IF(I17=0," ",IF(I17&lt;=[1]Разряды!$D$7,[1]Разряды!$D$3,IF(I17&lt;=[1]Разряды!$E$7,[1]Разряды!$E$3,IF(I17&lt;=[1]Разряды!$F$7,[1]Разряды!$F$3,IF(I17&lt;=[1]Разряды!$G$7,[1]Разряды!$G$3,IF(I17&lt;=[1]Разряды!$H$7,[1]Разряды!$H$3,IF(I17&lt;=[1]Разряды!$I$7,[1]Разряды!$I$3,IF(I17&lt;=[1]Разряды!$J$7,[1]Разряды!$J$3,"б/р"))))))))</f>
        <v>II</v>
      </c>
      <c r="K17" s="11" t="s">
        <v>37</v>
      </c>
    </row>
    <row r="18" spans="1:11" x14ac:dyDescent="0.25">
      <c r="A18" s="12">
        <v>2</v>
      </c>
      <c r="B18" s="7" t="s">
        <v>253</v>
      </c>
      <c r="C18" s="8">
        <v>55</v>
      </c>
      <c r="D18" s="9">
        <v>2003</v>
      </c>
      <c r="E18" s="8" t="s">
        <v>18</v>
      </c>
      <c r="F18" s="4" t="s">
        <v>41</v>
      </c>
      <c r="G18" s="91" t="s">
        <v>65</v>
      </c>
      <c r="H18" s="65"/>
      <c r="I18" s="30">
        <v>1.5185185185185182E-3</v>
      </c>
      <c r="J18" s="21" t="str">
        <f>IF(I18=0," ",IF(I18&lt;=[1]Разряды!$D$7,[1]Разряды!$D$3,IF(I18&lt;=[1]Разряды!$E$7,[1]Разряды!$E$3,IF(I18&lt;=[1]Разряды!$F$7,[1]Разряды!$F$3,IF(I18&lt;=[1]Разряды!$G$7,[1]Разряды!$G$3,IF(I18&lt;=[1]Разряды!$H$7,[1]Разряды!$H$3,IF(I18&lt;=[1]Разряды!$I$7,[1]Разряды!$I$3,IF(I18&lt;=[1]Разряды!$J$7,[1]Разряды!$J$3,"б/р"))))))))</f>
        <v>III</v>
      </c>
      <c r="K18" s="68" t="s">
        <v>164</v>
      </c>
    </row>
    <row r="19" spans="1:11" x14ac:dyDescent="0.25">
      <c r="A19" s="76">
        <v>3</v>
      </c>
      <c r="B19" s="4" t="s">
        <v>254</v>
      </c>
      <c r="C19" s="29">
        <v>386</v>
      </c>
      <c r="D19" s="29">
        <v>2003</v>
      </c>
      <c r="E19" s="21" t="s">
        <v>12</v>
      </c>
      <c r="F19" s="32" t="s">
        <v>41</v>
      </c>
      <c r="G19" s="10" t="s">
        <v>73</v>
      </c>
      <c r="H19" s="29"/>
      <c r="I19" s="30">
        <v>1.5706018518518519E-3</v>
      </c>
      <c r="J19" s="21" t="str">
        <f>IF(I19=0," ",IF(I19&lt;=[1]Разряды!$D$7,[1]Разряды!$D$3,IF(I19&lt;=[1]Разряды!$E$7,[1]Разряды!$E$3,IF(I19&lt;=[1]Разряды!$F$7,[1]Разряды!$F$3,IF(I19&lt;=[1]Разряды!$G$7,[1]Разряды!$G$3,IF(I19&lt;=[1]Разряды!$H$7,[1]Разряды!$H$3,IF(I19&lt;=[1]Разряды!$I$7,[1]Разряды!$I$3,IF(I19&lt;=[1]Разряды!$J$7,[1]Разряды!$J$3,"б/р"))))))))</f>
        <v>III</v>
      </c>
      <c r="K19" s="13" t="s">
        <v>255</v>
      </c>
    </row>
    <row r="20" spans="1:11" x14ac:dyDescent="0.25">
      <c r="A20" s="29">
        <v>4</v>
      </c>
      <c r="B20" s="4" t="s">
        <v>256</v>
      </c>
      <c r="C20" s="29">
        <v>682</v>
      </c>
      <c r="D20" s="29">
        <v>2004</v>
      </c>
      <c r="E20" s="21" t="s">
        <v>12</v>
      </c>
      <c r="F20" s="4" t="s">
        <v>13</v>
      </c>
      <c r="G20" s="10" t="s">
        <v>55</v>
      </c>
      <c r="H20" s="29"/>
      <c r="I20" s="30">
        <v>1.6585648148148148E-3</v>
      </c>
      <c r="J20" s="21" t="str">
        <f>IF(I20=0," ",IF(I20&lt;=[1]Разряды!$D$7,[1]Разряды!$D$3,IF(I20&lt;=[1]Разряды!$E$7,[1]Разряды!$E$3,IF(I20&lt;=[1]Разряды!$F$7,[1]Разряды!$F$3,IF(I20&lt;=[1]Разряды!$G$7,[1]Разряды!$G$3,IF(I20&lt;=[1]Разряды!$H$7,[1]Разряды!$H$3,IF(I20&lt;=[1]Разряды!$I$7,[1]Разряды!$I$3,IF(I20&lt;=[1]Разряды!$J$7,[1]Разряды!$J$3,"б/р"))))))))</f>
        <v>Iюн</v>
      </c>
      <c r="K20" s="11" t="s">
        <v>38</v>
      </c>
    </row>
    <row r="21" spans="1:11" x14ac:dyDescent="0.25">
      <c r="A21" s="31">
        <v>5</v>
      </c>
      <c r="B21" s="4" t="s">
        <v>257</v>
      </c>
      <c r="C21" s="29">
        <v>454</v>
      </c>
      <c r="D21" s="29">
        <v>2003</v>
      </c>
      <c r="E21" s="21" t="s">
        <v>16</v>
      </c>
      <c r="F21" s="32" t="s">
        <v>13</v>
      </c>
      <c r="G21" s="4" t="s">
        <v>54</v>
      </c>
      <c r="H21" s="29"/>
      <c r="I21" s="30">
        <v>1.6967592592592592E-3</v>
      </c>
      <c r="J21" s="21" t="str">
        <f>IF(I21=0," ",IF(I21&lt;=[1]Разряды!$D$7,[1]Разряды!$D$3,IF(I21&lt;=[1]Разряды!$E$7,[1]Разряды!$E$3,IF(I21&lt;=[1]Разряды!$F$7,[1]Разряды!$F$3,IF(I21&lt;=[1]Разряды!$G$7,[1]Разряды!$G$3,IF(I21&lt;=[1]Разряды!$H$7,[1]Разряды!$H$3,IF(I21&lt;=[1]Разряды!$I$7,[1]Разряды!$I$3,IF(I21&lt;=[1]Разряды!$J$7,[1]Разряды!$J$3,"б/р"))))))))</f>
        <v>Iюн</v>
      </c>
      <c r="K21" s="11" t="s">
        <v>43</v>
      </c>
    </row>
    <row r="22" spans="1:11" x14ac:dyDescent="0.25">
      <c r="A22" s="29">
        <v>6</v>
      </c>
      <c r="B22" s="13" t="s">
        <v>258</v>
      </c>
      <c r="C22" s="21">
        <v>173</v>
      </c>
      <c r="D22" s="29">
        <v>2004</v>
      </c>
      <c r="E22" s="21"/>
      <c r="F22" s="4" t="s">
        <v>13</v>
      </c>
      <c r="G22" s="4" t="s">
        <v>54</v>
      </c>
      <c r="H22" s="29"/>
      <c r="I22" s="30">
        <v>1.8159722222222223E-3</v>
      </c>
      <c r="J22" s="21" t="str">
        <f>IF(I22=0," ",IF(I22&lt;=[1]Разряды!$D$7,[1]Разряды!$D$3,IF(I22&lt;=[1]Разряды!$E$7,[1]Разряды!$E$3,IF(I22&lt;=[1]Разряды!$F$7,[1]Разряды!$F$3,IF(I22&lt;=[1]Разряды!$G$7,[1]Разряды!$G$3,IF(I22&lt;=[1]Разряды!$H$7,[1]Разряды!$H$3,IF(I22&lt;=[1]Разряды!$I$7,[1]Разряды!$I$3,IF(I22&lt;=[1]Разряды!$J$7,[1]Разряды!$J$3,"б/р"))))))))</f>
        <v>IIюн</v>
      </c>
      <c r="K22" s="11" t="s">
        <v>43</v>
      </c>
    </row>
    <row r="23" spans="1:11" x14ac:dyDescent="0.25">
      <c r="A23" s="31">
        <v>7</v>
      </c>
      <c r="B23" s="4" t="s">
        <v>259</v>
      </c>
      <c r="C23" s="29">
        <v>577</v>
      </c>
      <c r="D23" s="29">
        <v>2004</v>
      </c>
      <c r="E23" s="21" t="s">
        <v>16</v>
      </c>
      <c r="F23" s="4" t="s">
        <v>13</v>
      </c>
      <c r="G23" s="32" t="s">
        <v>55</v>
      </c>
      <c r="H23" s="29"/>
      <c r="I23" s="30">
        <v>1.8263888888888887E-3</v>
      </c>
      <c r="J23" s="21" t="str">
        <f>IF(I23=0," ",IF(I23&lt;=[1]Разряды!$D$7,[1]Разряды!$D$3,IF(I23&lt;=[1]Разряды!$E$7,[1]Разряды!$E$3,IF(I23&lt;=[1]Разряды!$F$7,[1]Разряды!$F$3,IF(I23&lt;=[1]Разряды!$G$7,[1]Разряды!$G$3,IF(I23&lt;=[1]Разряды!$H$7,[1]Разряды!$H$3,IF(I23&lt;=[1]Разряды!$I$7,[1]Разряды!$I$3,IF(I23&lt;=[1]Разряды!$J$7,[1]Разряды!$J$3,"б/р"))))))))</f>
        <v>IIюн</v>
      </c>
      <c r="K23" s="13" t="s">
        <v>48</v>
      </c>
    </row>
    <row r="24" spans="1:11" x14ac:dyDescent="0.25">
      <c r="A24" s="29">
        <v>8</v>
      </c>
      <c r="B24" s="4" t="s">
        <v>260</v>
      </c>
      <c r="C24" s="21">
        <v>115</v>
      </c>
      <c r="D24" s="29">
        <v>2003</v>
      </c>
      <c r="E24" s="21"/>
      <c r="F24" s="61" t="s">
        <v>13</v>
      </c>
      <c r="G24" s="61" t="s">
        <v>42</v>
      </c>
      <c r="H24" s="29"/>
      <c r="I24" s="30">
        <v>2.0868055555555557E-3</v>
      </c>
      <c r="J24" s="21" t="str">
        <f>IF(I24=0," ",IF(I24&lt;=[1]Разряды!$D$7,[1]Разряды!$D$3,IF(I24&lt;=[1]Разряды!$E$7,[1]Разряды!$E$3,IF(I24&lt;=[1]Разряды!$F$7,[1]Разряды!$F$3,IF(I24&lt;=[1]Разряды!$G$7,[1]Разряды!$G$3,IF(I24&lt;=[1]Разряды!$H$7,[1]Разряды!$H$3,IF(I24&lt;=[1]Разряды!$I$7,[1]Разряды!$I$3,IF(I24&lt;=[1]Разряды!$J$7,[1]Разряды!$J$3,"б/р"))))))))</f>
        <v>б/р</v>
      </c>
      <c r="K24" s="13" t="s">
        <v>57</v>
      </c>
    </row>
    <row r="25" spans="1:11" ht="15.75" thickBot="1" x14ac:dyDescent="0.3">
      <c r="A25" s="80"/>
      <c r="B25" s="16"/>
      <c r="C25" s="18"/>
      <c r="D25" s="23"/>
      <c r="E25" s="18"/>
      <c r="F25" s="81"/>
      <c r="G25" s="144"/>
      <c r="H25" s="23"/>
      <c r="I25" s="64"/>
      <c r="J25" s="18"/>
      <c r="K25" s="19"/>
    </row>
    <row r="26" spans="1:11" ht="16.5" thickTop="1" x14ac:dyDescent="0.2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ht="15.75" x14ac:dyDescent="0.2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1" x14ac:dyDescent="0.25">
      <c r="B28" s="89" t="s">
        <v>58</v>
      </c>
      <c r="G28" s="89" t="s">
        <v>59</v>
      </c>
    </row>
    <row r="32" spans="1:11" x14ac:dyDescent="0.25">
      <c r="B32" s="89" t="s">
        <v>58</v>
      </c>
      <c r="G32" s="89" t="s">
        <v>60</v>
      </c>
    </row>
    <row r="33" spans="1:11" x14ac:dyDescent="0.25">
      <c r="A33" s="98"/>
      <c r="B33" s="99"/>
      <c r="C33" s="50"/>
      <c r="D33" s="50"/>
      <c r="E33" s="100"/>
    </row>
    <row r="34" spans="1:11" ht="15.75" x14ac:dyDescent="0.2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ht="15.75" x14ac:dyDescent="0.2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11" ht="15.75" x14ac:dyDescent="0.2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</row>
  </sheetData>
  <mergeCells count="25">
    <mergeCell ref="A26:K26"/>
    <mergeCell ref="A27:K27"/>
    <mergeCell ref="K8:K9"/>
    <mergeCell ref="F10:G10"/>
    <mergeCell ref="I10:J10"/>
    <mergeCell ref="F16:G16"/>
    <mergeCell ref="I16:J16"/>
    <mergeCell ref="E7:F7"/>
    <mergeCell ref="I7:J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A3:K3"/>
    <mergeCell ref="A4:K4"/>
    <mergeCell ref="A5:K5"/>
    <mergeCell ref="A6:B6"/>
    <mergeCell ref="H6:K6"/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100ж</vt:lpstr>
      <vt:lpstr>100м</vt:lpstr>
      <vt:lpstr>200ж</vt:lpstr>
      <vt:lpstr>200м</vt:lpstr>
      <vt:lpstr>400ж</vt:lpstr>
      <vt:lpstr>400м</vt:lpstr>
      <vt:lpstr>800ж</vt:lpstr>
      <vt:lpstr>800м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2018-05-28T09:15:16Z</dcterms:modified>
</cp:coreProperties>
</file>